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570" windowHeight="11760" activeTab="0"/>
  </bookViews>
  <sheets>
    <sheet name="24.01.2024 (2)" sheetId="1" r:id="rId1"/>
    <sheet name="24.01.2024" sheetId="2" r:id="rId2"/>
    <sheet name="Лист2" sheetId="3" r:id="rId3"/>
  </sheets>
  <definedNames/>
  <calcPr fullCalcOnLoad="1" refMode="R1C1"/>
</workbook>
</file>

<file path=xl/sharedStrings.xml><?xml version="1.0" encoding="utf-8"?>
<sst xmlns="http://schemas.openxmlformats.org/spreadsheetml/2006/main" count="324" uniqueCount="98">
  <si>
    <t>Факел синего огня</t>
  </si>
  <si>
    <t>№ п/п</t>
  </si>
  <si>
    <t>Наименование изделия</t>
  </si>
  <si>
    <t>Тарное место</t>
  </si>
  <si>
    <t>ком</t>
  </si>
  <si>
    <t>шт</t>
  </si>
  <si>
    <t>Наборы хлопушек</t>
  </si>
  <si>
    <t>наб</t>
  </si>
  <si>
    <t>Фонтаны</t>
  </si>
  <si>
    <t>Фонтан «Микс»</t>
  </si>
  <si>
    <t>Фонтан «Форсаж»</t>
  </si>
  <si>
    <t>Фонтан «Рубин»</t>
  </si>
  <si>
    <t>Фонтан «Веселый»</t>
  </si>
  <si>
    <t>Фонтан «Малахит»</t>
  </si>
  <si>
    <t>Патрон сигнальный</t>
  </si>
  <si>
    <t>Ед. изм</t>
  </si>
  <si>
    <t>ООО « УРАЛЬСКИЙ ПИРОТЕХНИЧЕСКИЙ ЗАВОД»</t>
  </si>
  <si>
    <t>ПРИКАЗ</t>
  </si>
  <si>
    <t xml:space="preserve">Цены приведены с учетом НДС. </t>
  </si>
  <si>
    <t>Директор</t>
  </si>
  <si>
    <t>Г.В. Никулин</t>
  </si>
  <si>
    <t>Факел</t>
  </si>
  <si>
    <t>Хлопушка</t>
  </si>
  <si>
    <t>Свеча бенгальская 150 мм, 160 мм</t>
  </si>
  <si>
    <t>Свеча бенгальская 300 мм</t>
  </si>
  <si>
    <t>Свеча бенгальская 400 мм</t>
  </si>
  <si>
    <t>Свеча бенгальская 650 мм</t>
  </si>
  <si>
    <t>Свеча бенгальская 150 мм (5шт желт)</t>
  </si>
  <si>
    <t>Свеча бенгальская 160 мм «Новогодние» (6шт желт)</t>
  </si>
  <si>
    <t>Свеча бенгальская 160 мм «Волшебные огни» (6шт) крас, желт, зелен, голуб, бел, фиол</t>
  </si>
  <si>
    <t>Свеча бенгальская 200 мм "Фестивальная" (6шт желт)</t>
  </si>
  <si>
    <t>Свеча бенгальская 200 мм «Карнавальная» (6шт) крас, желт, зелен, голуб, бел, фиолет</t>
  </si>
  <si>
    <t>Свеча бенгальская 300 мм «Новогодние» (3шт желт)</t>
  </si>
  <si>
    <t>Свеча бенгальская 300 мм «Белый снег» (3шт бел)</t>
  </si>
  <si>
    <t>Свеча бенгальская 300 мм «Цветопламенные» (3шт) крас, желт, зелен</t>
  </si>
  <si>
    <t>Свеча бенгальская 300 мм «Новогодние» (4шт желт)</t>
  </si>
  <si>
    <t>Свеча бенгальская 300 мм «Цветопламенные» (4шт) крас, желт, зелен, голуб</t>
  </si>
  <si>
    <t>Свеча бенгальская 300 мм «Северное сияние» (5шт) крас, желт, зелен, голуб, бел</t>
  </si>
  <si>
    <t>Свеча бенгальская 300 мм «Карнавальная» (6шт)  крас, желт, зелен, голуб, бел, фиолет</t>
  </si>
  <si>
    <t>Свеча бенгальская 300 мм «Уральские самоцветы» (3шт) желт, фиолет, зелен</t>
  </si>
  <si>
    <t>Свеча бенгальская 400 мм «Новогодние» (3шт желт)</t>
  </si>
  <si>
    <t>Свеча бенгальская 400 мм «Белый снег» (3шт бел)</t>
  </si>
  <si>
    <t>Свеча бенгальская 400 мм «Цветопламенные» (3шт) крас, желт, зелен</t>
  </si>
  <si>
    <t>Свеча бенгальская 400 мм «Новогодние» (4шт желт)</t>
  </si>
  <si>
    <t>Свеча бенгальская 400 мм «Цветопламенные» (4шт) крас, желт, зелен, голуб</t>
  </si>
  <si>
    <t>Свеча бенгальская 400 мм «Северное сияние» (5шт) крас, желт, зелен, голуб, бел</t>
  </si>
  <si>
    <t>Свеча бенгальская 400 мм «Карнавальная» (6шт)  крас, желт, зелен, голуб, бел, фиолет</t>
  </si>
  <si>
    <t>Свеча бенгальская 400 мм «Уральские самоцветы» (3шт) желт, фиолет, зелен</t>
  </si>
  <si>
    <t>Свеча бенгальская 650 мм «Новогодние» (3шт желт)</t>
  </si>
  <si>
    <t>Свеча бенгальская 650 мм «Белый снег» (3шт бел)</t>
  </si>
  <si>
    <t>Свеча бенгальская 650 мм «Цветопламенные» (3шт) крас, желт, зелен</t>
  </si>
  <si>
    <t>Свеча бенгальская 650 мм «Новогодние» (4шт желт)</t>
  </si>
  <si>
    <t>Свеча бенгальская 650 мм «Цветопламенные» (4шт) крас, желт, зелен, голуб</t>
  </si>
  <si>
    <t>Свеча бенгальская 650 мм «Северное сияние» (5шт) крас, желт, зелен, голуб, бел</t>
  </si>
  <si>
    <t>Свеча бенгальская 650 мм «Карнавальная» (6шт)    крас, желт, зелен, голуб, бел, фиолет</t>
  </si>
  <si>
    <t>Свеча бенгальская 650 мм «Уральские самоцветы» (3шт) желт, фиолет, зелен</t>
  </si>
  <si>
    <t>Хлопушка 100 мм (конфетти)</t>
  </si>
  <si>
    <t>Хлопушка 140 мм (конфетти)</t>
  </si>
  <si>
    <t>Хлопушка 200 мм (конфетти)</t>
  </si>
  <si>
    <t>Хлопушка 200 мм (конфетти, сюрприз)</t>
  </si>
  <si>
    <t>Хлопушка 200 мм (конфетти, серпантин)</t>
  </si>
  <si>
    <t>Хлопушка 200 мм (серпантин, стример)</t>
  </si>
  <si>
    <t>Хлопушка 200 мм (серпантин, бумер)</t>
  </si>
  <si>
    <t>Хлопушка 100 мм «Радуга» (6шт конфетти)</t>
  </si>
  <si>
    <t>Хлопушка 100 мм «Зоопарк» (6шт конфетти)</t>
  </si>
  <si>
    <t>Хлопушка 100 мм «Стихии» (2конфетти+2серпантин)</t>
  </si>
  <si>
    <t>Хлопушка 100 мм «Времена года» (2конфетти+2серпантин)</t>
  </si>
  <si>
    <t>Хлопушка 100 мм(3конфетти+3серпантин)</t>
  </si>
  <si>
    <t>Хлопушка 100 мм (конфети, серпантин)</t>
  </si>
  <si>
    <t>Хлопушка 100 мм (конфетти, сюрприз)</t>
  </si>
  <si>
    <t>Свеча бенгальская 400 мм «Триколор» (3шт)        крас, голуб, бел</t>
  </si>
  <si>
    <t>Свеча бенгальская 400 мм «Светофор» (3шт)        крас, желт, зелен</t>
  </si>
  <si>
    <t>Свеча бенгальская 650 мм «Триколор» (3шт)        крас, голуб, бел</t>
  </si>
  <si>
    <t>Свеча бенгальская 650 мм «Светофор» (3шт)         крас, желт, зелен</t>
  </si>
  <si>
    <t>Хлопушка 100 мм «Новогодний калейдоскоп»      (5шт конфетти)</t>
  </si>
  <si>
    <t>Факел дымовой красный</t>
  </si>
  <si>
    <t xml:space="preserve">Факел дымовой оранжевый </t>
  </si>
  <si>
    <t>Факел дымовой желтый</t>
  </si>
  <si>
    <t>Факел дымовой белый</t>
  </si>
  <si>
    <t>Факел красного огня</t>
  </si>
  <si>
    <t>Факел желтого огня</t>
  </si>
  <si>
    <t>Факел зеленого огня</t>
  </si>
  <si>
    <t xml:space="preserve">Патрон шумовой "Чистое небо" </t>
  </si>
  <si>
    <t>Свеча бенгальская 300 мм «Золото России» (3шт желт)</t>
  </si>
  <si>
    <t>Свеча бенгальская 300 мм «Триколор» (3шт) крас, голуб, бел</t>
  </si>
  <si>
    <t>Свеча бенгальская 300 мм «Светофор» (3шт) крас, желт, зелен</t>
  </si>
  <si>
    <t>Свеча бенгальская 400 мм «Золото России»   (3шт желт)</t>
  </si>
  <si>
    <t>Свеча бенгальская 650 мм «Золото России»  (3шт желт)</t>
  </si>
  <si>
    <t>Факел дымовой синий</t>
  </si>
  <si>
    <t>Факел дымовой зеленый</t>
  </si>
  <si>
    <t>*При заказе более 5 млн.рублей цена согласовывается индивидуально.</t>
  </si>
  <si>
    <t>Установить новые цены на изделия с 24.01.2024 года.</t>
  </si>
  <si>
    <r>
      <t>№ _15</t>
    </r>
    <r>
      <rPr>
        <sz val="10"/>
        <color indexed="8"/>
        <rFont val="Times New Roman"/>
        <family val="1"/>
      </rPr>
      <t>_ от  «24» января</t>
    </r>
    <r>
      <rPr>
        <u val="single"/>
        <sz val="10"/>
        <color indexed="8"/>
        <rFont val="Times New Roman"/>
        <family val="1"/>
      </rPr>
      <t xml:space="preserve"> 2024</t>
    </r>
    <r>
      <rPr>
        <sz val="10"/>
        <color indexed="8"/>
        <rFont val="Times New Roman"/>
        <family val="1"/>
      </rPr>
      <t xml:space="preserve"> г</t>
    </r>
  </si>
  <si>
    <t>Более 3млн.р</t>
  </si>
  <si>
    <t>От 1млн.р. до 3млн.р.</t>
  </si>
  <si>
    <t>От 500т.р. до 1млн.р</t>
  </si>
  <si>
    <t>От 100т.р. до 500т.р.</t>
  </si>
  <si>
    <t>До 100т.р.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</si>
</sst>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"/>
    <numFmt numFmtId="180" formatCode="0.000000"/>
    <numFmt numFmtId="181" formatCode="0.0000000"/>
    <numFmt numFmtId="182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5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9.5"/>
      <color indexed="8"/>
      <name val="Times New Roman"/>
      <family val="1"/>
    </font>
    <font>
      <b/>
      <i/>
      <sz val="9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.5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9.5"/>
      <color rgb="FF000000"/>
      <name val="Times New Roman"/>
      <family val="1"/>
    </font>
    <font>
      <b/>
      <sz val="9.5"/>
      <color theme="1"/>
      <name val="Times New Roman"/>
      <family val="1"/>
    </font>
    <font>
      <b/>
      <i/>
      <sz val="9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vertical="top" wrapText="1"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51" fillId="0" borderId="0" xfId="0" applyFont="1" applyAlignment="1">
      <alignment/>
    </xf>
    <xf numFmtId="0" fontId="56" fillId="0" borderId="0" xfId="0" applyFont="1" applyAlignment="1">
      <alignment/>
    </xf>
    <xf numFmtId="0" fontId="50" fillId="0" borderId="0" xfId="0" applyFont="1" applyAlignment="1">
      <alignment horizontal="right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76" fontId="49" fillId="33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top" wrapText="1"/>
    </xf>
    <xf numFmtId="0" fontId="49" fillId="33" borderId="10" xfId="0" applyFont="1" applyFill="1" applyBorder="1" applyAlignment="1">
      <alignment vertical="top" wrapText="1"/>
    </xf>
    <xf numFmtId="0" fontId="28" fillId="0" borderId="0" xfId="0" applyFont="1" applyAlignment="1">
      <alignment/>
    </xf>
    <xf numFmtId="0" fontId="49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 wrapText="1"/>
    </xf>
    <xf numFmtId="49" fontId="28" fillId="0" borderId="0" xfId="0" applyNumberFormat="1" applyFont="1" applyAlignment="1">
      <alignment/>
    </xf>
    <xf numFmtId="179" fontId="31" fillId="0" borderId="0" xfId="0" applyNumberFormat="1" applyFont="1" applyAlignment="1">
      <alignment/>
    </xf>
    <xf numFmtId="2" fontId="28" fillId="0" borderId="0" xfId="0" applyNumberFormat="1" applyFont="1" applyAlignment="1">
      <alignment/>
    </xf>
    <xf numFmtId="176" fontId="28" fillId="0" borderId="0" xfId="0" applyNumberFormat="1" applyFont="1" applyAlignment="1">
      <alignment/>
    </xf>
    <xf numFmtId="179" fontId="28" fillId="0" borderId="0" xfId="0" applyNumberFormat="1" applyFont="1" applyAlignment="1">
      <alignment/>
    </xf>
    <xf numFmtId="179" fontId="28" fillId="33" borderId="0" xfId="0" applyNumberFormat="1" applyFont="1" applyFill="1" applyAlignment="1">
      <alignment/>
    </xf>
    <xf numFmtId="0" fontId="0" fillId="0" borderId="0" xfId="0" applyAlignment="1">
      <alignment horizontal="right"/>
    </xf>
    <xf numFmtId="176" fontId="28" fillId="0" borderId="0" xfId="0" applyNumberFormat="1" applyFont="1" applyAlignment="1">
      <alignment horizontal="center"/>
    </xf>
    <xf numFmtId="0" fontId="51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center" vertical="center" wrapText="1"/>
    </xf>
    <xf numFmtId="176" fontId="49" fillId="33" borderId="0" xfId="0" applyNumberFormat="1" applyFont="1" applyFill="1" applyBorder="1" applyAlignment="1">
      <alignment horizontal="center" vertical="center" wrapText="1"/>
    </xf>
    <xf numFmtId="176" fontId="49" fillId="0" borderId="0" xfId="0" applyNumberFormat="1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="150" zoomScaleNormal="150" zoomScalePageLayoutView="0" workbookViewId="0" topLeftCell="A1">
      <selection activeCell="A83" sqref="A83:IV91"/>
    </sheetView>
  </sheetViews>
  <sheetFormatPr defaultColWidth="9.140625" defaultRowHeight="15"/>
  <cols>
    <col min="1" max="1" width="5.57421875" style="0" bestFit="1" customWidth="1"/>
    <col min="2" max="2" width="44.421875" style="0" customWidth="1"/>
    <col min="3" max="3" width="6.421875" style="0" bestFit="1" customWidth="1"/>
    <col min="4" max="4" width="6.8515625" style="0" bestFit="1" customWidth="1"/>
    <col min="5" max="5" width="8.28125" style="0" customWidth="1"/>
    <col min="6" max="6" width="9.28125" style="0" customWidth="1"/>
    <col min="8" max="8" width="9.8515625" style="0" customWidth="1"/>
  </cols>
  <sheetData>
    <row r="1" spans="1:9" ht="28.5" customHeight="1">
      <c r="A1" s="14" t="s">
        <v>1</v>
      </c>
      <c r="B1" s="14" t="s">
        <v>2</v>
      </c>
      <c r="C1" s="14" t="s">
        <v>3</v>
      </c>
      <c r="D1" s="14" t="s">
        <v>15</v>
      </c>
      <c r="E1" s="15" t="s">
        <v>97</v>
      </c>
      <c r="F1" s="15" t="s">
        <v>96</v>
      </c>
      <c r="G1" s="15" t="s">
        <v>95</v>
      </c>
      <c r="H1" s="15" t="s">
        <v>94</v>
      </c>
      <c r="I1" s="15" t="s">
        <v>93</v>
      </c>
    </row>
    <row r="2" spans="1:9" ht="15">
      <c r="A2" s="5">
        <v>1</v>
      </c>
      <c r="B2" s="5">
        <v>2</v>
      </c>
      <c r="C2" s="6"/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</row>
    <row r="3" spans="1:11" ht="15">
      <c r="A3" s="7"/>
      <c r="B3" s="47" t="s">
        <v>23</v>
      </c>
      <c r="C3" s="48"/>
      <c r="D3" s="48"/>
      <c r="E3" s="48"/>
      <c r="F3" s="48"/>
      <c r="G3" s="48"/>
      <c r="H3" s="48"/>
      <c r="I3" s="49"/>
      <c r="J3" s="27"/>
      <c r="K3" s="27"/>
    </row>
    <row r="4" spans="1:16" ht="15">
      <c r="A4" s="8">
        <v>1</v>
      </c>
      <c r="B4" s="19" t="s">
        <v>27</v>
      </c>
      <c r="C4" s="16">
        <v>280</v>
      </c>
      <c r="D4" s="16" t="s">
        <v>4</v>
      </c>
      <c r="E4" s="17">
        <v>27.8</v>
      </c>
      <c r="F4" s="17">
        <v>25.3</v>
      </c>
      <c r="G4" s="17">
        <v>22.8</v>
      </c>
      <c r="H4" s="17">
        <v>20.3</v>
      </c>
      <c r="I4" s="20">
        <v>18</v>
      </c>
      <c r="J4" s="33"/>
      <c r="K4" s="28"/>
      <c r="L4" s="29"/>
      <c r="M4" s="23"/>
      <c r="N4" s="23"/>
      <c r="O4" s="23"/>
      <c r="P4" s="23"/>
    </row>
    <row r="5" spans="1:16" ht="15">
      <c r="A5" s="8">
        <v>2</v>
      </c>
      <c r="B5" s="19" t="s">
        <v>28</v>
      </c>
      <c r="C5" s="16">
        <v>280</v>
      </c>
      <c r="D5" s="16" t="s">
        <v>4</v>
      </c>
      <c r="E5" s="17">
        <v>35.9</v>
      </c>
      <c r="F5" s="17">
        <v>32.6</v>
      </c>
      <c r="G5" s="17">
        <v>29.4</v>
      </c>
      <c r="H5" s="17">
        <v>26.2</v>
      </c>
      <c r="I5" s="20">
        <v>23.2</v>
      </c>
      <c r="J5" s="33"/>
      <c r="K5" s="23"/>
      <c r="L5" s="23"/>
      <c r="M5" s="23"/>
      <c r="N5" s="23"/>
      <c r="O5" s="23"/>
      <c r="P5" s="23"/>
    </row>
    <row r="6" spans="1:16" ht="25.5">
      <c r="A6" s="8">
        <v>3</v>
      </c>
      <c r="B6" s="19" t="s">
        <v>29</v>
      </c>
      <c r="C6" s="16">
        <v>280</v>
      </c>
      <c r="D6" s="16" t="s">
        <v>4</v>
      </c>
      <c r="E6" s="17">
        <v>51.8</v>
      </c>
      <c r="F6" s="17">
        <v>47.1</v>
      </c>
      <c r="G6" s="17">
        <v>42.4</v>
      </c>
      <c r="H6" s="17">
        <v>37.9</v>
      </c>
      <c r="I6" s="20">
        <v>33.5</v>
      </c>
      <c r="J6" s="33"/>
      <c r="K6" s="23"/>
      <c r="L6" s="23"/>
      <c r="M6" s="23"/>
      <c r="N6" s="23"/>
      <c r="O6" s="23"/>
      <c r="P6" s="23"/>
    </row>
    <row r="7" spans="1:16" ht="15" customHeight="1">
      <c r="A7" s="8">
        <v>4</v>
      </c>
      <c r="B7" s="19" t="s">
        <v>30</v>
      </c>
      <c r="C7" s="16">
        <v>200</v>
      </c>
      <c r="D7" s="16" t="s">
        <v>4</v>
      </c>
      <c r="E7" s="17">
        <v>39.4</v>
      </c>
      <c r="F7" s="17">
        <v>35.8</v>
      </c>
      <c r="G7" s="17">
        <v>32.3</v>
      </c>
      <c r="H7" s="17">
        <v>28.8</v>
      </c>
      <c r="I7" s="20">
        <v>25.5</v>
      </c>
      <c r="J7" s="33"/>
      <c r="K7" s="23"/>
      <c r="L7" s="23"/>
      <c r="M7" s="23"/>
      <c r="N7" s="23"/>
      <c r="O7" s="23"/>
      <c r="P7" s="23"/>
    </row>
    <row r="8" spans="1:16" ht="25.5">
      <c r="A8" s="8">
        <v>5</v>
      </c>
      <c r="B8" s="19" t="s">
        <v>31</v>
      </c>
      <c r="C8" s="16">
        <v>200</v>
      </c>
      <c r="D8" s="16" t="s">
        <v>4</v>
      </c>
      <c r="E8" s="17">
        <v>60.3</v>
      </c>
      <c r="F8" s="17">
        <v>54.8</v>
      </c>
      <c r="G8" s="17">
        <v>49.4</v>
      </c>
      <c r="H8" s="17">
        <v>44.1</v>
      </c>
      <c r="I8" s="17">
        <v>39</v>
      </c>
      <c r="J8" s="33"/>
      <c r="K8" s="23"/>
      <c r="L8" s="23"/>
      <c r="M8" s="23"/>
      <c r="N8" s="23"/>
      <c r="O8" s="23"/>
      <c r="P8" s="23"/>
    </row>
    <row r="9" spans="1:16" ht="15">
      <c r="A9" s="8"/>
      <c r="B9" s="47" t="s">
        <v>24</v>
      </c>
      <c r="C9" s="48"/>
      <c r="D9" s="48"/>
      <c r="E9" s="48"/>
      <c r="F9" s="48"/>
      <c r="G9" s="48"/>
      <c r="H9" s="48"/>
      <c r="I9" s="49"/>
      <c r="J9" s="33"/>
      <c r="K9" s="23"/>
      <c r="L9" s="23"/>
      <c r="M9" s="23"/>
      <c r="N9" s="23"/>
      <c r="O9" s="23"/>
      <c r="P9" s="23"/>
    </row>
    <row r="10" spans="1:16" ht="25.5">
      <c r="A10" s="8">
        <v>6</v>
      </c>
      <c r="B10" s="19" t="s">
        <v>83</v>
      </c>
      <c r="C10" s="18">
        <v>45</v>
      </c>
      <c r="D10" s="18" t="s">
        <v>4</v>
      </c>
      <c r="E10" s="17">
        <v>153.8</v>
      </c>
      <c r="F10" s="17">
        <v>139.8</v>
      </c>
      <c r="G10" s="17">
        <v>125.9</v>
      </c>
      <c r="H10" s="17">
        <v>112.4</v>
      </c>
      <c r="I10" s="17">
        <v>99.5</v>
      </c>
      <c r="J10" s="33"/>
      <c r="K10" s="23"/>
      <c r="L10" s="23"/>
      <c r="M10" s="23"/>
      <c r="N10" s="23"/>
      <c r="O10" s="23"/>
      <c r="P10" s="23"/>
    </row>
    <row r="11" spans="1:16" ht="15">
      <c r="A11" s="8">
        <v>7</v>
      </c>
      <c r="B11" s="19" t="s">
        <v>32</v>
      </c>
      <c r="C11" s="18">
        <v>45</v>
      </c>
      <c r="D11" s="18" t="s">
        <v>4</v>
      </c>
      <c r="E11" s="17">
        <v>153.8</v>
      </c>
      <c r="F11" s="17">
        <v>139.8</v>
      </c>
      <c r="G11" s="17">
        <v>125.9</v>
      </c>
      <c r="H11" s="17">
        <v>112.4</v>
      </c>
      <c r="I11" s="17">
        <v>99.5</v>
      </c>
      <c r="J11" s="33"/>
      <c r="K11" s="23"/>
      <c r="L11" s="23"/>
      <c r="M11" s="23"/>
      <c r="N11" s="23"/>
      <c r="O11" s="23"/>
      <c r="P11" s="23"/>
    </row>
    <row r="12" spans="1:16" ht="15">
      <c r="A12" s="8">
        <v>8</v>
      </c>
      <c r="B12" s="19" t="s">
        <v>33</v>
      </c>
      <c r="C12" s="18">
        <v>45</v>
      </c>
      <c r="D12" s="18" t="s">
        <v>4</v>
      </c>
      <c r="E12" s="17">
        <v>162.3</v>
      </c>
      <c r="F12" s="17">
        <v>147.5</v>
      </c>
      <c r="G12" s="17">
        <v>132.9</v>
      </c>
      <c r="H12" s="17">
        <v>118.7</v>
      </c>
      <c r="I12" s="17">
        <v>105</v>
      </c>
      <c r="J12" s="33"/>
      <c r="K12" s="23"/>
      <c r="L12" s="23"/>
      <c r="M12" s="23"/>
      <c r="N12" s="23"/>
      <c r="O12" s="23"/>
      <c r="P12" s="23"/>
    </row>
    <row r="13" spans="1:16" ht="25.5">
      <c r="A13" s="8">
        <v>9</v>
      </c>
      <c r="B13" s="19" t="s">
        <v>84</v>
      </c>
      <c r="C13" s="18">
        <v>45</v>
      </c>
      <c r="D13" s="18" t="s">
        <v>4</v>
      </c>
      <c r="E13" s="17">
        <v>172.3</v>
      </c>
      <c r="F13" s="17">
        <v>156.6</v>
      </c>
      <c r="G13" s="17">
        <v>141.1</v>
      </c>
      <c r="H13" s="17">
        <v>126</v>
      </c>
      <c r="I13" s="17">
        <v>111.5</v>
      </c>
      <c r="J13" s="33"/>
      <c r="K13" s="23"/>
      <c r="L13" s="23"/>
      <c r="M13" s="23"/>
      <c r="N13" s="23"/>
      <c r="O13" s="23"/>
      <c r="P13" s="23"/>
    </row>
    <row r="14" spans="1:16" ht="25.5">
      <c r="A14" s="8">
        <v>10</v>
      </c>
      <c r="B14" s="19" t="s">
        <v>85</v>
      </c>
      <c r="C14" s="18">
        <v>45</v>
      </c>
      <c r="D14" s="18" t="s">
        <v>4</v>
      </c>
      <c r="E14" s="17">
        <v>165.3</v>
      </c>
      <c r="F14" s="17">
        <v>150.3</v>
      </c>
      <c r="G14" s="17">
        <v>135.4</v>
      </c>
      <c r="H14" s="17">
        <v>120.9</v>
      </c>
      <c r="I14" s="20">
        <v>107</v>
      </c>
      <c r="J14" s="33"/>
      <c r="K14" s="23"/>
      <c r="L14" s="23"/>
      <c r="M14" s="23"/>
      <c r="N14" s="23"/>
      <c r="O14" s="23"/>
      <c r="P14" s="23"/>
    </row>
    <row r="15" spans="1:16" ht="25.5">
      <c r="A15" s="8">
        <v>11</v>
      </c>
      <c r="B15" s="19" t="s">
        <v>34</v>
      </c>
      <c r="C15" s="18">
        <v>45</v>
      </c>
      <c r="D15" s="18" t="s">
        <v>4</v>
      </c>
      <c r="E15" s="17">
        <v>165.3</v>
      </c>
      <c r="F15" s="17">
        <v>150.3</v>
      </c>
      <c r="G15" s="17">
        <v>135.4</v>
      </c>
      <c r="H15" s="17">
        <v>120.9</v>
      </c>
      <c r="I15" s="20">
        <v>107</v>
      </c>
      <c r="J15" s="33"/>
      <c r="K15" s="23"/>
      <c r="L15" s="23"/>
      <c r="M15" s="23"/>
      <c r="N15" s="23"/>
      <c r="O15" s="23"/>
      <c r="P15" s="23"/>
    </row>
    <row r="16" spans="1:16" ht="15">
      <c r="A16" s="8">
        <v>12</v>
      </c>
      <c r="B16" s="19" t="s">
        <v>35</v>
      </c>
      <c r="C16" s="18">
        <v>36</v>
      </c>
      <c r="D16" s="18" t="s">
        <v>4</v>
      </c>
      <c r="E16" s="17">
        <v>191.6</v>
      </c>
      <c r="F16" s="17">
        <v>174.2</v>
      </c>
      <c r="G16" s="17">
        <v>156.9</v>
      </c>
      <c r="H16" s="17">
        <v>140.1</v>
      </c>
      <c r="I16" s="17">
        <v>124</v>
      </c>
      <c r="J16" s="33"/>
      <c r="K16" s="23"/>
      <c r="L16" s="23"/>
      <c r="M16" s="23"/>
      <c r="N16" s="23"/>
      <c r="O16" s="23"/>
      <c r="P16" s="23"/>
    </row>
    <row r="17" spans="1:16" ht="25.5">
      <c r="A17" s="8">
        <v>13</v>
      </c>
      <c r="B17" s="19" t="s">
        <v>36</v>
      </c>
      <c r="C17" s="18">
        <v>36</v>
      </c>
      <c r="D17" s="18" t="s">
        <v>4</v>
      </c>
      <c r="E17" s="17">
        <v>211.7</v>
      </c>
      <c r="F17" s="17">
        <v>192.5</v>
      </c>
      <c r="G17" s="17">
        <v>173.4</v>
      </c>
      <c r="H17" s="17">
        <v>154.8</v>
      </c>
      <c r="I17" s="17">
        <v>137</v>
      </c>
      <c r="J17" s="33"/>
      <c r="K17" s="23"/>
      <c r="L17" s="23"/>
      <c r="M17" s="23"/>
      <c r="N17" s="23"/>
      <c r="O17" s="23"/>
      <c r="P17" s="23"/>
    </row>
    <row r="18" spans="1:16" ht="25.5">
      <c r="A18" s="8">
        <v>14</v>
      </c>
      <c r="B18" s="19" t="s">
        <v>37</v>
      </c>
      <c r="C18" s="18">
        <v>36</v>
      </c>
      <c r="D18" s="18" t="s">
        <v>4</v>
      </c>
      <c r="E18" s="17">
        <v>248</v>
      </c>
      <c r="F18" s="17">
        <v>225.5</v>
      </c>
      <c r="G18" s="17">
        <v>203.1</v>
      </c>
      <c r="H18" s="17">
        <v>181.4</v>
      </c>
      <c r="I18" s="17">
        <v>160.5</v>
      </c>
      <c r="J18" s="33"/>
      <c r="K18" s="23"/>
      <c r="L18" s="23"/>
      <c r="M18" s="23"/>
      <c r="N18" s="23"/>
      <c r="O18" s="23"/>
      <c r="P18" s="23"/>
    </row>
    <row r="19" spans="1:16" ht="25.5">
      <c r="A19" s="8">
        <v>15</v>
      </c>
      <c r="B19" s="24" t="s">
        <v>38</v>
      </c>
      <c r="C19" s="25">
        <v>36</v>
      </c>
      <c r="D19" s="25" t="s">
        <v>4</v>
      </c>
      <c r="E19" s="17">
        <v>270.4</v>
      </c>
      <c r="F19" s="17">
        <v>245.8</v>
      </c>
      <c r="G19" s="17">
        <v>221.5</v>
      </c>
      <c r="H19" s="17">
        <v>197.8</v>
      </c>
      <c r="I19" s="17">
        <v>175</v>
      </c>
      <c r="J19" s="33"/>
      <c r="K19" s="23"/>
      <c r="L19" s="23"/>
      <c r="M19" s="23"/>
      <c r="N19" s="23"/>
      <c r="O19" s="23"/>
      <c r="P19" s="23"/>
    </row>
    <row r="20" spans="1:16" ht="25.5">
      <c r="A20" s="8">
        <v>16</v>
      </c>
      <c r="B20" s="24" t="s">
        <v>39</v>
      </c>
      <c r="C20" s="25">
        <v>45</v>
      </c>
      <c r="D20" s="25" t="s">
        <v>4</v>
      </c>
      <c r="E20" s="17">
        <v>162.3</v>
      </c>
      <c r="F20" s="17">
        <v>147.5</v>
      </c>
      <c r="G20" s="17">
        <v>132.9</v>
      </c>
      <c r="H20" s="17">
        <v>118.7</v>
      </c>
      <c r="I20" s="17">
        <v>105</v>
      </c>
      <c r="J20" s="33"/>
      <c r="K20" s="23"/>
      <c r="L20" s="23"/>
      <c r="M20" s="23"/>
      <c r="N20" s="23"/>
      <c r="O20" s="23"/>
      <c r="P20" s="23"/>
    </row>
    <row r="21" spans="1:16" ht="15">
      <c r="A21" s="8"/>
      <c r="B21" s="47" t="s">
        <v>25</v>
      </c>
      <c r="C21" s="48"/>
      <c r="D21" s="48"/>
      <c r="E21" s="48"/>
      <c r="F21" s="48"/>
      <c r="G21" s="48"/>
      <c r="H21" s="48"/>
      <c r="I21" s="49"/>
      <c r="J21" s="33"/>
      <c r="K21" s="26"/>
      <c r="L21" s="26"/>
      <c r="M21" s="23"/>
      <c r="N21" s="23"/>
      <c r="O21" s="23"/>
      <c r="P21" s="23"/>
    </row>
    <row r="22" spans="1:16" ht="25.5">
      <c r="A22" s="1">
        <v>17</v>
      </c>
      <c r="B22" s="19" t="s">
        <v>86</v>
      </c>
      <c r="C22" s="18">
        <v>27</v>
      </c>
      <c r="D22" s="18" t="s">
        <v>4</v>
      </c>
      <c r="E22" s="17">
        <v>187</v>
      </c>
      <c r="F22" s="17">
        <v>170</v>
      </c>
      <c r="G22" s="17">
        <v>153.1</v>
      </c>
      <c r="H22" s="17">
        <v>136.7</v>
      </c>
      <c r="I22" s="20">
        <v>121</v>
      </c>
      <c r="J22" s="33"/>
      <c r="K22" s="23"/>
      <c r="L22" s="23"/>
      <c r="M22" s="23"/>
      <c r="N22" s="23"/>
      <c r="O22" s="23"/>
      <c r="P22" s="23"/>
    </row>
    <row r="23" spans="1:16" ht="15">
      <c r="A23" s="1">
        <v>18</v>
      </c>
      <c r="B23" s="19" t="s">
        <v>40</v>
      </c>
      <c r="C23" s="18">
        <v>27</v>
      </c>
      <c r="D23" s="18" t="s">
        <v>4</v>
      </c>
      <c r="E23" s="17">
        <v>187</v>
      </c>
      <c r="F23" s="17">
        <v>170</v>
      </c>
      <c r="G23" s="17">
        <v>153.1</v>
      </c>
      <c r="H23" s="17">
        <v>136.7</v>
      </c>
      <c r="I23" s="20">
        <v>121</v>
      </c>
      <c r="J23" s="33"/>
      <c r="K23" s="23"/>
      <c r="L23" s="23"/>
      <c r="M23" s="23"/>
      <c r="N23" s="23"/>
      <c r="O23" s="23"/>
      <c r="P23" s="23"/>
    </row>
    <row r="24" spans="1:16" ht="15">
      <c r="A24" s="1">
        <v>19</v>
      </c>
      <c r="B24" s="19" t="s">
        <v>41</v>
      </c>
      <c r="C24" s="18">
        <v>27</v>
      </c>
      <c r="D24" s="18" t="s">
        <v>4</v>
      </c>
      <c r="E24" s="17">
        <v>193.2</v>
      </c>
      <c r="F24" s="17">
        <v>175.6</v>
      </c>
      <c r="G24" s="17">
        <v>158.2</v>
      </c>
      <c r="H24" s="17">
        <v>141.3</v>
      </c>
      <c r="I24" s="17">
        <v>125</v>
      </c>
      <c r="J24" s="33"/>
      <c r="K24" s="23"/>
      <c r="L24" s="23"/>
      <c r="M24" s="23"/>
      <c r="N24" s="23"/>
      <c r="O24" s="23"/>
      <c r="P24" s="23"/>
    </row>
    <row r="25" spans="1:16" ht="25.5">
      <c r="A25" s="1">
        <v>20</v>
      </c>
      <c r="B25" s="19" t="s">
        <v>70</v>
      </c>
      <c r="C25" s="18">
        <v>27</v>
      </c>
      <c r="D25" s="18" t="s">
        <v>4</v>
      </c>
      <c r="E25" s="17">
        <v>202.4</v>
      </c>
      <c r="F25" s="17">
        <v>184</v>
      </c>
      <c r="G25" s="17">
        <v>165.8</v>
      </c>
      <c r="H25" s="17">
        <v>148</v>
      </c>
      <c r="I25" s="17">
        <v>131</v>
      </c>
      <c r="J25" s="33"/>
      <c r="K25" s="23"/>
      <c r="L25" s="23"/>
      <c r="M25" s="23"/>
      <c r="N25" s="23"/>
      <c r="O25" s="23"/>
      <c r="P25" s="23"/>
    </row>
    <row r="26" spans="1:16" ht="25.5">
      <c r="A26" s="1">
        <v>21</v>
      </c>
      <c r="B26" s="19" t="s">
        <v>71</v>
      </c>
      <c r="C26" s="18">
        <v>27</v>
      </c>
      <c r="D26" s="18" t="s">
        <v>4</v>
      </c>
      <c r="E26" s="17">
        <v>197.8</v>
      </c>
      <c r="F26" s="17">
        <v>179.8</v>
      </c>
      <c r="G26" s="17">
        <v>162</v>
      </c>
      <c r="H26" s="17">
        <v>144.6</v>
      </c>
      <c r="I26" s="17">
        <v>128</v>
      </c>
      <c r="J26" s="33"/>
      <c r="K26" s="23"/>
      <c r="L26" s="23"/>
      <c r="M26" s="23"/>
      <c r="N26" s="23"/>
      <c r="O26" s="23"/>
      <c r="P26" s="23"/>
    </row>
    <row r="27" spans="1:16" ht="25.5">
      <c r="A27" s="1">
        <v>22</v>
      </c>
      <c r="B27" s="19" t="s">
        <v>42</v>
      </c>
      <c r="C27" s="18">
        <v>27</v>
      </c>
      <c r="D27" s="18" t="s">
        <v>4</v>
      </c>
      <c r="E27" s="17">
        <v>197.8</v>
      </c>
      <c r="F27" s="17">
        <v>179.8</v>
      </c>
      <c r="G27" s="17">
        <v>162</v>
      </c>
      <c r="H27" s="17">
        <v>144.6</v>
      </c>
      <c r="I27" s="17">
        <v>128</v>
      </c>
      <c r="J27" s="33"/>
      <c r="K27" s="23"/>
      <c r="L27" s="23"/>
      <c r="M27" s="23"/>
      <c r="N27" s="23"/>
      <c r="O27" s="23"/>
      <c r="P27" s="23"/>
    </row>
    <row r="28" spans="1:16" ht="15">
      <c r="A28" s="1">
        <v>23</v>
      </c>
      <c r="B28" s="19" t="s">
        <v>43</v>
      </c>
      <c r="C28" s="18">
        <v>18</v>
      </c>
      <c r="D28" s="18" t="s">
        <v>4</v>
      </c>
      <c r="E28" s="17">
        <v>234.9</v>
      </c>
      <c r="F28" s="17">
        <v>213.5</v>
      </c>
      <c r="G28" s="17">
        <v>192.4</v>
      </c>
      <c r="H28" s="17">
        <v>171.8</v>
      </c>
      <c r="I28" s="17">
        <v>152</v>
      </c>
      <c r="J28" s="33"/>
      <c r="K28" s="23"/>
      <c r="L28" s="23"/>
      <c r="M28" s="23"/>
      <c r="N28" s="23"/>
      <c r="O28" s="23"/>
      <c r="P28" s="23"/>
    </row>
    <row r="29" spans="1:16" ht="25.5">
      <c r="A29" s="1">
        <v>24</v>
      </c>
      <c r="B29" s="19" t="s">
        <v>44</v>
      </c>
      <c r="C29" s="18">
        <v>18</v>
      </c>
      <c r="D29" s="18" t="s">
        <v>4</v>
      </c>
      <c r="E29" s="17">
        <v>259.6</v>
      </c>
      <c r="F29" s="17">
        <v>236</v>
      </c>
      <c r="G29" s="17">
        <v>212.6</v>
      </c>
      <c r="H29" s="17">
        <v>189.8</v>
      </c>
      <c r="I29" s="17">
        <v>168</v>
      </c>
      <c r="J29" s="33"/>
      <c r="K29" s="23"/>
      <c r="L29" s="23"/>
      <c r="M29" s="23"/>
      <c r="N29" s="23"/>
      <c r="O29" s="23"/>
      <c r="P29" s="23"/>
    </row>
    <row r="30" spans="1:16" ht="25.5">
      <c r="A30" s="1">
        <v>25</v>
      </c>
      <c r="B30" s="19" t="s">
        <v>45</v>
      </c>
      <c r="C30" s="18">
        <v>18</v>
      </c>
      <c r="D30" s="18" t="s">
        <v>4</v>
      </c>
      <c r="E30" s="17">
        <v>324.5</v>
      </c>
      <c r="F30" s="17">
        <v>295</v>
      </c>
      <c r="G30" s="17">
        <v>265.8</v>
      </c>
      <c r="H30" s="17">
        <v>237.3</v>
      </c>
      <c r="I30" s="17">
        <v>210</v>
      </c>
      <c r="J30" s="33"/>
      <c r="K30" s="23"/>
      <c r="L30" s="23"/>
      <c r="M30" s="23"/>
      <c r="N30" s="23"/>
      <c r="O30" s="23"/>
      <c r="P30" s="23"/>
    </row>
    <row r="31" spans="1:16" ht="25.5">
      <c r="A31" s="1">
        <v>26</v>
      </c>
      <c r="B31" s="24" t="s">
        <v>46</v>
      </c>
      <c r="C31" s="25">
        <v>18</v>
      </c>
      <c r="D31" s="25" t="s">
        <v>4</v>
      </c>
      <c r="E31" s="17">
        <v>347.7</v>
      </c>
      <c r="F31" s="17">
        <v>316.1</v>
      </c>
      <c r="G31" s="17">
        <v>284.8</v>
      </c>
      <c r="H31" s="17">
        <v>254.3</v>
      </c>
      <c r="I31" s="17">
        <v>225</v>
      </c>
      <c r="J31" s="33"/>
      <c r="K31" s="23"/>
      <c r="L31" s="23"/>
      <c r="M31" s="23"/>
      <c r="N31" s="23"/>
      <c r="O31" s="23"/>
      <c r="P31" s="23"/>
    </row>
    <row r="32" spans="1:16" ht="25.5">
      <c r="A32" s="1">
        <v>27</v>
      </c>
      <c r="B32" s="24" t="s">
        <v>47</v>
      </c>
      <c r="C32" s="25">
        <v>27</v>
      </c>
      <c r="D32" s="25" t="s">
        <v>4</v>
      </c>
      <c r="E32" s="17">
        <v>193.2</v>
      </c>
      <c r="F32" s="17">
        <v>175.6</v>
      </c>
      <c r="G32" s="17">
        <v>158.2</v>
      </c>
      <c r="H32" s="17">
        <v>141.3</v>
      </c>
      <c r="I32" s="17">
        <v>125</v>
      </c>
      <c r="J32" s="33"/>
      <c r="K32" s="23"/>
      <c r="L32" s="23"/>
      <c r="M32" s="23"/>
      <c r="N32" s="23"/>
      <c r="O32" s="23"/>
      <c r="P32" s="23"/>
    </row>
    <row r="33" spans="1:16" ht="15">
      <c r="A33" s="1"/>
      <c r="B33" s="47" t="s">
        <v>26</v>
      </c>
      <c r="C33" s="48"/>
      <c r="D33" s="48"/>
      <c r="E33" s="48"/>
      <c r="F33" s="48"/>
      <c r="G33" s="48"/>
      <c r="H33" s="48"/>
      <c r="I33" s="49"/>
      <c r="J33" s="33"/>
      <c r="K33" s="30"/>
      <c r="L33" s="23"/>
      <c r="M33" s="23"/>
      <c r="N33" s="23"/>
      <c r="O33" s="23"/>
      <c r="P33" s="23"/>
    </row>
    <row r="34" spans="1:16" ht="25.5">
      <c r="A34" s="4">
        <v>28</v>
      </c>
      <c r="B34" s="19" t="s">
        <v>87</v>
      </c>
      <c r="C34" s="18">
        <v>27</v>
      </c>
      <c r="D34" s="18" t="s">
        <v>4</v>
      </c>
      <c r="E34" s="17">
        <v>253.4</v>
      </c>
      <c r="F34" s="17">
        <v>230.4</v>
      </c>
      <c r="G34" s="17">
        <v>207.6</v>
      </c>
      <c r="H34" s="17">
        <v>185.3</v>
      </c>
      <c r="I34" s="20">
        <v>164</v>
      </c>
      <c r="J34" s="33"/>
      <c r="K34" s="23"/>
      <c r="L34" s="23"/>
      <c r="M34" s="23"/>
      <c r="N34" s="23"/>
      <c r="O34" s="23"/>
      <c r="P34" s="23"/>
    </row>
    <row r="35" spans="1:16" ht="15">
      <c r="A35" s="4">
        <v>29</v>
      </c>
      <c r="B35" s="19" t="s">
        <v>48</v>
      </c>
      <c r="C35" s="18">
        <v>27</v>
      </c>
      <c r="D35" s="18" t="s">
        <v>4</v>
      </c>
      <c r="E35" s="17">
        <v>253.4</v>
      </c>
      <c r="F35" s="17">
        <v>230.4</v>
      </c>
      <c r="G35" s="17">
        <v>207.6</v>
      </c>
      <c r="H35" s="17">
        <v>185.3</v>
      </c>
      <c r="I35" s="20">
        <v>164</v>
      </c>
      <c r="J35" s="33"/>
      <c r="K35" s="23"/>
      <c r="L35" s="23"/>
      <c r="M35" s="23"/>
      <c r="N35" s="23"/>
      <c r="O35" s="23"/>
      <c r="P35" s="23"/>
    </row>
    <row r="36" spans="1:16" ht="15">
      <c r="A36" s="4">
        <v>30</v>
      </c>
      <c r="B36" s="19" t="s">
        <v>49</v>
      </c>
      <c r="C36" s="18">
        <v>27</v>
      </c>
      <c r="D36" s="18" t="s">
        <v>4</v>
      </c>
      <c r="E36" s="17">
        <v>255</v>
      </c>
      <c r="F36" s="17">
        <v>231.8</v>
      </c>
      <c r="G36" s="17">
        <v>208.8</v>
      </c>
      <c r="H36" s="17">
        <v>186.5</v>
      </c>
      <c r="I36" s="17">
        <v>165</v>
      </c>
      <c r="J36" s="33"/>
      <c r="K36" s="23"/>
      <c r="L36" s="23"/>
      <c r="M36" s="23"/>
      <c r="N36" s="23"/>
      <c r="O36" s="23"/>
      <c r="P36" s="23"/>
    </row>
    <row r="37" spans="1:16" ht="25.5">
      <c r="A37" s="4">
        <v>31</v>
      </c>
      <c r="B37" s="19" t="s">
        <v>72</v>
      </c>
      <c r="C37" s="18">
        <v>27</v>
      </c>
      <c r="D37" s="18" t="s">
        <v>4</v>
      </c>
      <c r="E37" s="17">
        <v>270.4</v>
      </c>
      <c r="F37" s="17">
        <v>245.8</v>
      </c>
      <c r="G37" s="17">
        <v>221.5</v>
      </c>
      <c r="H37" s="17">
        <v>197.8</v>
      </c>
      <c r="I37" s="17">
        <v>175</v>
      </c>
      <c r="J37" s="33"/>
      <c r="K37" s="23"/>
      <c r="L37" s="23"/>
      <c r="M37" s="23"/>
      <c r="N37" s="23"/>
      <c r="O37" s="23"/>
      <c r="P37" s="23"/>
    </row>
    <row r="38" spans="1:16" ht="25.5">
      <c r="A38" s="4">
        <v>32</v>
      </c>
      <c r="B38" s="19" t="s">
        <v>73</v>
      </c>
      <c r="C38" s="18">
        <v>27</v>
      </c>
      <c r="D38" s="18" t="s">
        <v>4</v>
      </c>
      <c r="E38" s="17">
        <v>262.7</v>
      </c>
      <c r="F38" s="17">
        <v>238.8</v>
      </c>
      <c r="G38" s="17">
        <v>215.2</v>
      </c>
      <c r="H38" s="17">
        <v>192.1</v>
      </c>
      <c r="I38" s="17">
        <v>170</v>
      </c>
      <c r="J38" s="33"/>
      <c r="K38" s="23"/>
      <c r="L38" s="23"/>
      <c r="M38" s="23"/>
      <c r="N38" s="23"/>
      <c r="O38" s="23"/>
      <c r="P38" s="23"/>
    </row>
    <row r="39" spans="1:16" ht="25.5">
      <c r="A39" s="4">
        <v>33</v>
      </c>
      <c r="B39" s="19" t="s">
        <v>50</v>
      </c>
      <c r="C39" s="18">
        <v>27</v>
      </c>
      <c r="D39" s="18" t="s">
        <v>4</v>
      </c>
      <c r="E39" s="17">
        <v>262.7</v>
      </c>
      <c r="F39" s="17">
        <v>238.8</v>
      </c>
      <c r="G39" s="17">
        <v>215.2</v>
      </c>
      <c r="H39" s="17">
        <v>192.1</v>
      </c>
      <c r="I39" s="17">
        <v>170</v>
      </c>
      <c r="J39" s="33"/>
      <c r="K39" s="23"/>
      <c r="L39" s="23"/>
      <c r="M39" s="23"/>
      <c r="N39" s="23"/>
      <c r="O39" s="23"/>
      <c r="P39" s="23"/>
    </row>
    <row r="40" spans="1:16" ht="15">
      <c r="A40" s="4">
        <v>34</v>
      </c>
      <c r="B40" s="19" t="s">
        <v>51</v>
      </c>
      <c r="C40" s="18">
        <v>18</v>
      </c>
      <c r="D40" s="18" t="s">
        <v>4</v>
      </c>
      <c r="E40" s="17">
        <v>310.6</v>
      </c>
      <c r="F40" s="17">
        <v>282.4</v>
      </c>
      <c r="G40" s="17">
        <v>254.4</v>
      </c>
      <c r="H40" s="17">
        <v>227.1</v>
      </c>
      <c r="I40" s="17">
        <v>201</v>
      </c>
      <c r="J40" s="33"/>
      <c r="K40" s="23"/>
      <c r="L40" s="23"/>
      <c r="M40" s="23"/>
      <c r="N40" s="23"/>
      <c r="O40" s="23"/>
      <c r="P40" s="23"/>
    </row>
    <row r="41" spans="1:16" ht="25.5">
      <c r="A41" s="4">
        <v>35</v>
      </c>
      <c r="B41" s="19" t="s">
        <v>52</v>
      </c>
      <c r="C41" s="18">
        <v>18</v>
      </c>
      <c r="D41" s="18" t="s">
        <v>4</v>
      </c>
      <c r="E41" s="17">
        <v>336.9</v>
      </c>
      <c r="F41" s="17">
        <v>306.2</v>
      </c>
      <c r="G41" s="17">
        <v>275.9</v>
      </c>
      <c r="H41" s="17">
        <v>246.3</v>
      </c>
      <c r="I41" s="17">
        <v>218</v>
      </c>
      <c r="J41" s="33"/>
      <c r="K41" s="23"/>
      <c r="L41" s="23"/>
      <c r="M41" s="23"/>
      <c r="N41" s="23"/>
      <c r="O41" s="23"/>
      <c r="P41" s="23"/>
    </row>
    <row r="42" spans="1:16" ht="25.5">
      <c r="A42" s="4">
        <v>36</v>
      </c>
      <c r="B42" s="19" t="s">
        <v>53</v>
      </c>
      <c r="C42" s="18">
        <v>18</v>
      </c>
      <c r="D42" s="18" t="s">
        <v>4</v>
      </c>
      <c r="E42" s="17">
        <v>378.6</v>
      </c>
      <c r="F42" s="17">
        <v>344.2</v>
      </c>
      <c r="G42" s="17">
        <v>310.1</v>
      </c>
      <c r="H42" s="17">
        <v>276.9</v>
      </c>
      <c r="I42" s="17">
        <v>245</v>
      </c>
      <c r="J42" s="33"/>
      <c r="K42" s="23"/>
      <c r="L42" s="23"/>
      <c r="M42" s="23"/>
      <c r="N42" s="23"/>
      <c r="O42" s="23"/>
      <c r="P42" s="23"/>
    </row>
    <row r="43" spans="1:16" ht="25.5">
      <c r="A43" s="4">
        <v>37</v>
      </c>
      <c r="B43" s="24" t="s">
        <v>54</v>
      </c>
      <c r="C43" s="25">
        <v>18</v>
      </c>
      <c r="D43" s="25" t="s">
        <v>4</v>
      </c>
      <c r="E43" s="17">
        <v>440.4</v>
      </c>
      <c r="F43" s="17">
        <v>400.4</v>
      </c>
      <c r="G43" s="17">
        <v>360.7</v>
      </c>
      <c r="H43" s="17">
        <v>322.1</v>
      </c>
      <c r="I43" s="20">
        <v>285</v>
      </c>
      <c r="J43" s="33"/>
      <c r="K43" s="23"/>
      <c r="L43" s="23"/>
      <c r="M43" s="23"/>
      <c r="N43" s="23"/>
      <c r="O43" s="23"/>
      <c r="P43" s="23"/>
    </row>
    <row r="44" spans="1:16" ht="25.5">
      <c r="A44" s="4">
        <v>38</v>
      </c>
      <c r="B44" s="24" t="s">
        <v>55</v>
      </c>
      <c r="C44" s="25">
        <v>27</v>
      </c>
      <c r="D44" s="25" t="s">
        <v>4</v>
      </c>
      <c r="E44" s="17">
        <v>255</v>
      </c>
      <c r="F44" s="17">
        <v>231.8</v>
      </c>
      <c r="G44" s="17">
        <v>208.8</v>
      </c>
      <c r="H44" s="17">
        <v>186.5</v>
      </c>
      <c r="I44" s="17">
        <v>165</v>
      </c>
      <c r="J44" s="33"/>
      <c r="K44" s="23"/>
      <c r="L44" s="23"/>
      <c r="M44" s="23"/>
      <c r="N44" s="23"/>
      <c r="O44" s="23"/>
      <c r="P44" s="23"/>
    </row>
    <row r="45" spans="1:16" ht="15">
      <c r="A45" s="9"/>
      <c r="B45" s="39" t="s">
        <v>22</v>
      </c>
      <c r="C45" s="40"/>
      <c r="D45" s="40"/>
      <c r="E45" s="40"/>
      <c r="F45" s="40"/>
      <c r="G45" s="40"/>
      <c r="H45" s="40"/>
      <c r="I45" s="41"/>
      <c r="J45" s="33"/>
      <c r="K45" s="30"/>
      <c r="L45" s="23"/>
      <c r="M45" s="23"/>
      <c r="N45" s="23"/>
      <c r="O45" s="23"/>
      <c r="P45" s="23"/>
    </row>
    <row r="46" spans="1:16" ht="15">
      <c r="A46" s="4">
        <v>39</v>
      </c>
      <c r="B46" s="19" t="s">
        <v>56</v>
      </c>
      <c r="C46" s="18">
        <v>500</v>
      </c>
      <c r="D46" s="18" t="s">
        <v>5</v>
      </c>
      <c r="E46" s="17">
        <v>30.9</v>
      </c>
      <c r="F46" s="17">
        <v>28.1</v>
      </c>
      <c r="G46" s="17">
        <v>25.3</v>
      </c>
      <c r="H46" s="17">
        <v>22.6</v>
      </c>
      <c r="I46" s="17">
        <v>20</v>
      </c>
      <c r="J46" s="33"/>
      <c r="K46" s="23"/>
      <c r="L46" s="23"/>
      <c r="M46" s="23"/>
      <c r="N46" s="23"/>
      <c r="O46" s="23"/>
      <c r="P46" s="23"/>
    </row>
    <row r="47" spans="1:16" ht="15">
      <c r="A47" s="4">
        <v>40</v>
      </c>
      <c r="B47" s="19" t="s">
        <v>68</v>
      </c>
      <c r="C47" s="18">
        <v>500</v>
      </c>
      <c r="D47" s="18" t="s">
        <v>5</v>
      </c>
      <c r="E47" s="17">
        <v>37.9</v>
      </c>
      <c r="F47" s="17">
        <v>34.4</v>
      </c>
      <c r="G47" s="17">
        <v>31</v>
      </c>
      <c r="H47" s="17">
        <v>27.7</v>
      </c>
      <c r="I47" s="17">
        <v>24.5</v>
      </c>
      <c r="J47" s="33"/>
      <c r="K47" s="23"/>
      <c r="L47" s="23"/>
      <c r="M47" s="23"/>
      <c r="N47" s="23"/>
      <c r="O47" s="23"/>
      <c r="P47" s="23"/>
    </row>
    <row r="48" spans="1:16" ht="15">
      <c r="A48" s="4">
        <v>41</v>
      </c>
      <c r="B48" s="19" t="s">
        <v>69</v>
      </c>
      <c r="C48" s="18">
        <v>500</v>
      </c>
      <c r="D48" s="18" t="s">
        <v>5</v>
      </c>
      <c r="E48" s="17">
        <v>34.8</v>
      </c>
      <c r="F48" s="17">
        <v>31.6</v>
      </c>
      <c r="G48" s="17">
        <v>28.5</v>
      </c>
      <c r="H48" s="17">
        <v>25.4</v>
      </c>
      <c r="I48" s="17">
        <v>22.5</v>
      </c>
      <c r="J48" s="33"/>
      <c r="K48" s="23"/>
      <c r="L48" s="23"/>
      <c r="M48" s="23"/>
      <c r="N48" s="23"/>
      <c r="O48" s="23"/>
      <c r="P48" s="23"/>
    </row>
    <row r="49" spans="1:16" ht="15">
      <c r="A49" s="4">
        <v>42</v>
      </c>
      <c r="B49" s="19" t="s">
        <v>57</v>
      </c>
      <c r="C49" s="18">
        <v>350</v>
      </c>
      <c r="D49" s="18" t="s">
        <v>5</v>
      </c>
      <c r="E49" s="17">
        <v>34.8</v>
      </c>
      <c r="F49" s="17">
        <v>31.6</v>
      </c>
      <c r="G49" s="17">
        <v>28.5</v>
      </c>
      <c r="H49" s="17">
        <v>25.4</v>
      </c>
      <c r="I49" s="17">
        <v>22.5</v>
      </c>
      <c r="J49" s="33"/>
      <c r="K49" s="23"/>
      <c r="L49" s="23"/>
      <c r="M49" s="23"/>
      <c r="N49" s="23"/>
      <c r="O49" s="23"/>
      <c r="P49" s="23"/>
    </row>
    <row r="50" spans="1:16" ht="15">
      <c r="A50" s="4">
        <v>43</v>
      </c>
      <c r="B50" s="19" t="s">
        <v>58</v>
      </c>
      <c r="C50" s="18">
        <v>250</v>
      </c>
      <c r="D50" s="18" t="s">
        <v>5</v>
      </c>
      <c r="E50" s="17">
        <v>41.7</v>
      </c>
      <c r="F50" s="17">
        <v>37.9</v>
      </c>
      <c r="G50" s="17">
        <v>34.2</v>
      </c>
      <c r="H50" s="17">
        <v>30.5</v>
      </c>
      <c r="I50" s="17">
        <v>27</v>
      </c>
      <c r="J50" s="33"/>
      <c r="K50" s="23"/>
      <c r="L50" s="23"/>
      <c r="M50" s="23"/>
      <c r="N50" s="23"/>
      <c r="O50" s="23"/>
      <c r="P50" s="23"/>
    </row>
    <row r="51" spans="1:16" ht="15">
      <c r="A51" s="4">
        <v>44</v>
      </c>
      <c r="B51" s="19" t="s">
        <v>59</v>
      </c>
      <c r="C51" s="18">
        <v>250</v>
      </c>
      <c r="D51" s="18" t="s">
        <v>5</v>
      </c>
      <c r="E51" s="17">
        <v>46.4</v>
      </c>
      <c r="F51" s="17">
        <v>42.1</v>
      </c>
      <c r="G51" s="17">
        <v>38</v>
      </c>
      <c r="H51" s="17">
        <v>33.9</v>
      </c>
      <c r="I51" s="17">
        <v>30</v>
      </c>
      <c r="J51" s="33"/>
      <c r="K51" s="23"/>
      <c r="L51" s="23"/>
      <c r="M51" s="23"/>
      <c r="N51" s="23"/>
      <c r="O51" s="23"/>
      <c r="P51" s="23"/>
    </row>
    <row r="52" spans="1:16" ht="15">
      <c r="A52" s="4">
        <v>45</v>
      </c>
      <c r="B52" s="19" t="s">
        <v>60</v>
      </c>
      <c r="C52" s="18">
        <v>250</v>
      </c>
      <c r="D52" s="18" t="s">
        <v>5</v>
      </c>
      <c r="E52" s="17">
        <v>47.9</v>
      </c>
      <c r="F52" s="17">
        <v>43.5</v>
      </c>
      <c r="G52" s="17">
        <v>39.2</v>
      </c>
      <c r="H52" s="17">
        <v>35</v>
      </c>
      <c r="I52" s="17">
        <v>31</v>
      </c>
      <c r="J52" s="33"/>
      <c r="K52" s="23"/>
      <c r="L52" s="23"/>
      <c r="M52" s="23"/>
      <c r="N52" s="23"/>
      <c r="O52" s="23"/>
      <c r="P52" s="23"/>
    </row>
    <row r="53" spans="1:16" ht="15">
      <c r="A53" s="4">
        <v>46</v>
      </c>
      <c r="B53" s="19" t="s">
        <v>61</v>
      </c>
      <c r="C53" s="18">
        <v>250</v>
      </c>
      <c r="D53" s="18" t="s">
        <v>5</v>
      </c>
      <c r="E53" s="17">
        <v>52.5</v>
      </c>
      <c r="F53" s="17">
        <v>47.8</v>
      </c>
      <c r="G53" s="17">
        <v>43</v>
      </c>
      <c r="H53" s="17">
        <v>38.4</v>
      </c>
      <c r="I53" s="17">
        <v>34</v>
      </c>
      <c r="J53" s="33"/>
      <c r="K53" s="23"/>
      <c r="L53" s="23"/>
      <c r="M53" s="23"/>
      <c r="N53" s="23"/>
      <c r="O53" s="23"/>
      <c r="P53" s="23"/>
    </row>
    <row r="54" spans="1:16" ht="15">
      <c r="A54" s="4">
        <v>47</v>
      </c>
      <c r="B54" s="19" t="s">
        <v>62</v>
      </c>
      <c r="C54" s="18">
        <v>250</v>
      </c>
      <c r="D54" s="18" t="s">
        <v>5</v>
      </c>
      <c r="E54" s="17">
        <v>54.1</v>
      </c>
      <c r="F54" s="17">
        <v>49.2</v>
      </c>
      <c r="G54" s="17">
        <v>44.3</v>
      </c>
      <c r="H54" s="17">
        <v>39.6</v>
      </c>
      <c r="I54" s="17">
        <v>35</v>
      </c>
      <c r="J54" s="33"/>
      <c r="K54" s="23"/>
      <c r="L54" s="23"/>
      <c r="M54" s="23"/>
      <c r="N54" s="23"/>
      <c r="O54" s="23"/>
      <c r="P54" s="23"/>
    </row>
    <row r="55" spans="1:16" ht="15">
      <c r="A55" s="9"/>
      <c r="B55" s="39" t="s">
        <v>6</v>
      </c>
      <c r="C55" s="40"/>
      <c r="D55" s="40"/>
      <c r="E55" s="40"/>
      <c r="F55" s="40"/>
      <c r="G55" s="40"/>
      <c r="H55" s="40"/>
      <c r="I55" s="41"/>
      <c r="J55" s="33"/>
      <c r="K55" s="23"/>
      <c r="L55" s="23"/>
      <c r="M55" s="23"/>
      <c r="N55" s="23"/>
      <c r="O55" s="23"/>
      <c r="P55" s="23"/>
    </row>
    <row r="56" spans="1:16" ht="15">
      <c r="A56" s="4">
        <v>48</v>
      </c>
      <c r="B56" s="19" t="s">
        <v>63</v>
      </c>
      <c r="C56" s="18">
        <v>84</v>
      </c>
      <c r="D56" s="18" t="s">
        <v>7</v>
      </c>
      <c r="E56" s="17">
        <v>216.3</v>
      </c>
      <c r="F56" s="17">
        <v>196.7</v>
      </c>
      <c r="G56" s="17">
        <v>177.2</v>
      </c>
      <c r="H56" s="17">
        <v>158.2</v>
      </c>
      <c r="I56" s="17">
        <v>140</v>
      </c>
      <c r="J56" s="33"/>
      <c r="K56" s="23"/>
      <c r="L56" s="23"/>
      <c r="M56" s="23"/>
      <c r="N56" s="23"/>
      <c r="O56" s="23"/>
      <c r="P56" s="23"/>
    </row>
    <row r="57" spans="1:16" ht="15.75" customHeight="1">
      <c r="A57" s="4">
        <v>49</v>
      </c>
      <c r="B57" s="19" t="s">
        <v>64</v>
      </c>
      <c r="C57" s="18">
        <v>84</v>
      </c>
      <c r="D57" s="18" t="s">
        <v>7</v>
      </c>
      <c r="E57" s="17">
        <v>216.3</v>
      </c>
      <c r="F57" s="17">
        <v>196.7</v>
      </c>
      <c r="G57" s="17">
        <v>177.2</v>
      </c>
      <c r="H57" s="17">
        <v>158.2</v>
      </c>
      <c r="I57" s="17">
        <v>140</v>
      </c>
      <c r="J57" s="33"/>
      <c r="K57" s="23"/>
      <c r="L57" s="23"/>
      <c r="M57" s="23"/>
      <c r="N57" s="23"/>
      <c r="O57" s="23"/>
      <c r="P57" s="23"/>
    </row>
    <row r="58" spans="1:16" ht="15.75" customHeight="1">
      <c r="A58" s="4">
        <v>50</v>
      </c>
      <c r="B58" s="19" t="s">
        <v>65</v>
      </c>
      <c r="C58" s="18">
        <v>124</v>
      </c>
      <c r="D58" s="18" t="s">
        <v>7</v>
      </c>
      <c r="E58" s="17">
        <v>170</v>
      </c>
      <c r="F58" s="17">
        <v>154.5</v>
      </c>
      <c r="G58" s="17">
        <v>139.2</v>
      </c>
      <c r="H58" s="17">
        <v>124.3</v>
      </c>
      <c r="I58" s="17">
        <v>110</v>
      </c>
      <c r="J58" s="33"/>
      <c r="K58" s="23"/>
      <c r="L58" s="23"/>
      <c r="M58" s="23"/>
      <c r="N58" s="23"/>
      <c r="O58" s="23"/>
      <c r="P58" s="23"/>
    </row>
    <row r="59" spans="1:16" ht="15.75" customHeight="1">
      <c r="A59" s="4">
        <v>51</v>
      </c>
      <c r="B59" s="19" t="s">
        <v>66</v>
      </c>
      <c r="C59" s="18">
        <v>124</v>
      </c>
      <c r="D59" s="18" t="s">
        <v>7</v>
      </c>
      <c r="E59" s="17">
        <v>170</v>
      </c>
      <c r="F59" s="17">
        <v>154.5</v>
      </c>
      <c r="G59" s="17">
        <v>139.2</v>
      </c>
      <c r="H59" s="17">
        <v>124.3</v>
      </c>
      <c r="I59" s="17">
        <v>110</v>
      </c>
      <c r="J59" s="33"/>
      <c r="K59" s="23"/>
      <c r="L59" s="23"/>
      <c r="M59" s="23"/>
      <c r="N59" s="23"/>
      <c r="O59" s="23"/>
      <c r="P59" s="23"/>
    </row>
    <row r="60" spans="1:16" ht="30" customHeight="1">
      <c r="A60" s="4">
        <v>52</v>
      </c>
      <c r="B60" s="19" t="s">
        <v>74</v>
      </c>
      <c r="C60" s="18">
        <v>100</v>
      </c>
      <c r="D60" s="18" t="s">
        <v>7</v>
      </c>
      <c r="E60" s="17">
        <v>185.4</v>
      </c>
      <c r="F60" s="17">
        <v>168.6</v>
      </c>
      <c r="G60" s="17">
        <v>151.9</v>
      </c>
      <c r="H60" s="17">
        <v>135.6</v>
      </c>
      <c r="I60" s="17">
        <v>120</v>
      </c>
      <c r="J60" s="33"/>
      <c r="K60" s="23"/>
      <c r="L60" s="23"/>
      <c r="M60" s="23"/>
      <c r="N60" s="23"/>
      <c r="O60" s="23"/>
      <c r="P60" s="23"/>
    </row>
    <row r="61" spans="1:16" ht="15">
      <c r="A61" s="4">
        <v>53</v>
      </c>
      <c r="B61" s="19" t="s">
        <v>67</v>
      </c>
      <c r="C61" s="18">
        <v>84</v>
      </c>
      <c r="D61" s="18" t="s">
        <v>7</v>
      </c>
      <c r="E61" s="17">
        <v>239.5</v>
      </c>
      <c r="F61" s="17">
        <v>217.7</v>
      </c>
      <c r="G61" s="17">
        <v>196.2</v>
      </c>
      <c r="H61" s="17">
        <v>175.2</v>
      </c>
      <c r="I61" s="17">
        <v>155</v>
      </c>
      <c r="J61" s="33"/>
      <c r="K61" s="23"/>
      <c r="L61" s="23"/>
      <c r="M61" s="23"/>
      <c r="N61" s="23"/>
      <c r="O61" s="23"/>
      <c r="P61" s="23"/>
    </row>
    <row r="62" spans="1:16" ht="15">
      <c r="A62" s="9"/>
      <c r="B62" s="39" t="s">
        <v>21</v>
      </c>
      <c r="C62" s="40"/>
      <c r="D62" s="40"/>
      <c r="E62" s="40"/>
      <c r="F62" s="40"/>
      <c r="G62" s="40"/>
      <c r="H62" s="40"/>
      <c r="I62" s="41"/>
      <c r="J62" s="33"/>
      <c r="K62" s="23"/>
      <c r="L62" s="23"/>
      <c r="M62" s="23"/>
      <c r="N62" s="23"/>
      <c r="O62" s="23"/>
      <c r="P62" s="23"/>
    </row>
    <row r="63" spans="1:16" ht="15">
      <c r="A63" s="21">
        <v>54</v>
      </c>
      <c r="B63" s="22" t="s">
        <v>75</v>
      </c>
      <c r="C63" s="16">
        <v>72</v>
      </c>
      <c r="D63" s="16" t="s">
        <v>5</v>
      </c>
      <c r="E63" s="17">
        <v>316.8</v>
      </c>
      <c r="F63" s="17">
        <v>288</v>
      </c>
      <c r="G63" s="17">
        <v>259.4</v>
      </c>
      <c r="H63" s="17">
        <v>231.7</v>
      </c>
      <c r="I63" s="20">
        <v>205</v>
      </c>
      <c r="J63" s="33"/>
      <c r="K63" s="23"/>
      <c r="L63" s="23"/>
      <c r="M63" s="23"/>
      <c r="N63" s="23"/>
      <c r="O63" s="23"/>
      <c r="P63" s="23"/>
    </row>
    <row r="64" spans="1:16" ht="15">
      <c r="A64" s="21">
        <v>55</v>
      </c>
      <c r="B64" s="22" t="s">
        <v>76</v>
      </c>
      <c r="C64" s="16">
        <v>72</v>
      </c>
      <c r="D64" s="16" t="s">
        <v>5</v>
      </c>
      <c r="E64" s="17">
        <v>316.8</v>
      </c>
      <c r="F64" s="17">
        <v>288</v>
      </c>
      <c r="G64" s="17">
        <v>259.4</v>
      </c>
      <c r="H64" s="17">
        <v>231.7</v>
      </c>
      <c r="I64" s="20">
        <v>205</v>
      </c>
      <c r="J64" s="33"/>
      <c r="K64" s="23"/>
      <c r="L64" s="23"/>
      <c r="M64" s="23"/>
      <c r="N64" s="23"/>
      <c r="O64" s="23"/>
      <c r="P64" s="23"/>
    </row>
    <row r="65" spans="1:16" ht="15">
      <c r="A65" s="21">
        <v>56</v>
      </c>
      <c r="B65" s="22" t="s">
        <v>77</v>
      </c>
      <c r="C65" s="16">
        <v>72</v>
      </c>
      <c r="D65" s="16" t="s">
        <v>5</v>
      </c>
      <c r="E65" s="17">
        <v>316.8</v>
      </c>
      <c r="F65" s="17">
        <v>288</v>
      </c>
      <c r="G65" s="17">
        <v>259.4</v>
      </c>
      <c r="H65" s="17">
        <v>231.7</v>
      </c>
      <c r="I65" s="20">
        <v>205</v>
      </c>
      <c r="J65" s="33"/>
      <c r="K65" s="23"/>
      <c r="L65" s="23"/>
      <c r="M65" s="23"/>
      <c r="N65" s="23"/>
      <c r="O65" s="23"/>
      <c r="P65" s="23"/>
    </row>
    <row r="66" spans="1:16" ht="15">
      <c r="A66" s="21">
        <v>57</v>
      </c>
      <c r="B66" s="22" t="s">
        <v>78</v>
      </c>
      <c r="C66" s="16">
        <v>72</v>
      </c>
      <c r="D66" s="16" t="s">
        <v>5</v>
      </c>
      <c r="E66" s="17">
        <v>316.8</v>
      </c>
      <c r="F66" s="17">
        <v>288</v>
      </c>
      <c r="G66" s="17">
        <v>259.4</v>
      </c>
      <c r="H66" s="17">
        <v>231.7</v>
      </c>
      <c r="I66" s="20">
        <v>205</v>
      </c>
      <c r="J66" s="33"/>
      <c r="K66" s="23"/>
      <c r="L66" s="23"/>
      <c r="M66" s="23"/>
      <c r="N66" s="23"/>
      <c r="O66" s="23"/>
      <c r="P66" s="23"/>
    </row>
    <row r="67" spans="1:16" ht="15">
      <c r="A67" s="21">
        <v>58</v>
      </c>
      <c r="B67" s="22" t="s">
        <v>88</v>
      </c>
      <c r="C67" s="16">
        <v>72</v>
      </c>
      <c r="D67" s="16" t="s">
        <v>5</v>
      </c>
      <c r="E67" s="17">
        <v>378.6</v>
      </c>
      <c r="F67" s="17">
        <v>344.2</v>
      </c>
      <c r="G67" s="17">
        <v>310.1</v>
      </c>
      <c r="H67" s="17">
        <v>276.9</v>
      </c>
      <c r="I67" s="20">
        <v>245</v>
      </c>
      <c r="J67" s="33"/>
      <c r="K67" s="23"/>
      <c r="L67" s="23"/>
      <c r="M67" s="23"/>
      <c r="N67" s="23"/>
      <c r="O67" s="23"/>
      <c r="P67" s="23"/>
    </row>
    <row r="68" spans="1:16" ht="15">
      <c r="A68" s="21">
        <v>59</v>
      </c>
      <c r="B68" s="22" t="s">
        <v>89</v>
      </c>
      <c r="C68" s="16">
        <v>72</v>
      </c>
      <c r="D68" s="16" t="s">
        <v>5</v>
      </c>
      <c r="E68" s="17">
        <v>363.1</v>
      </c>
      <c r="F68" s="17">
        <v>330.1</v>
      </c>
      <c r="G68" s="17">
        <v>297.4</v>
      </c>
      <c r="H68" s="17">
        <v>265.6</v>
      </c>
      <c r="I68" s="20">
        <v>235</v>
      </c>
      <c r="J68" s="33"/>
      <c r="K68" s="23"/>
      <c r="L68" s="23"/>
      <c r="M68" s="23"/>
      <c r="N68" s="23"/>
      <c r="O68" s="23"/>
      <c r="P68" s="23"/>
    </row>
    <row r="69" spans="1:16" ht="15">
      <c r="A69" s="21">
        <v>60</v>
      </c>
      <c r="B69" s="22" t="s">
        <v>79</v>
      </c>
      <c r="C69" s="16">
        <v>72</v>
      </c>
      <c r="D69" s="16" t="s">
        <v>5</v>
      </c>
      <c r="E69" s="17">
        <v>285.9</v>
      </c>
      <c r="F69" s="17">
        <v>259.9</v>
      </c>
      <c r="G69" s="17">
        <v>234.1</v>
      </c>
      <c r="H69" s="17">
        <v>209.1</v>
      </c>
      <c r="I69" s="20">
        <v>185</v>
      </c>
      <c r="J69" s="33"/>
      <c r="K69" s="23"/>
      <c r="L69" s="23"/>
      <c r="M69" s="23"/>
      <c r="N69" s="23"/>
      <c r="O69" s="23"/>
      <c r="P69" s="23"/>
    </row>
    <row r="70" spans="1:16" ht="15">
      <c r="A70" s="21">
        <v>61</v>
      </c>
      <c r="B70" s="22" t="s">
        <v>80</v>
      </c>
      <c r="C70" s="16">
        <v>72</v>
      </c>
      <c r="D70" s="16" t="s">
        <v>5</v>
      </c>
      <c r="E70" s="17">
        <v>285.9</v>
      </c>
      <c r="F70" s="17">
        <v>259.9</v>
      </c>
      <c r="G70" s="17">
        <v>234.1</v>
      </c>
      <c r="H70" s="17">
        <v>209.1</v>
      </c>
      <c r="I70" s="20">
        <v>185</v>
      </c>
      <c r="J70" s="33"/>
      <c r="K70" s="23"/>
      <c r="L70" s="23"/>
      <c r="M70" s="23"/>
      <c r="N70" s="23"/>
      <c r="O70" s="23"/>
      <c r="P70" s="23"/>
    </row>
    <row r="71" spans="1:16" ht="15">
      <c r="A71" s="21">
        <v>62</v>
      </c>
      <c r="B71" s="22" t="s">
        <v>81</v>
      </c>
      <c r="C71" s="16">
        <v>72</v>
      </c>
      <c r="D71" s="16" t="s">
        <v>5</v>
      </c>
      <c r="E71" s="17">
        <v>285.9</v>
      </c>
      <c r="F71" s="17">
        <v>259.9</v>
      </c>
      <c r="G71" s="17">
        <v>234.1</v>
      </c>
      <c r="H71" s="17">
        <v>209.1</v>
      </c>
      <c r="I71" s="20">
        <v>185</v>
      </c>
      <c r="J71" s="33"/>
      <c r="K71" s="23"/>
      <c r="L71" s="23"/>
      <c r="M71" s="23"/>
      <c r="N71" s="23"/>
      <c r="O71" s="23"/>
      <c r="P71" s="23"/>
    </row>
    <row r="72" spans="1:16" ht="15">
      <c r="A72" s="21">
        <v>63</v>
      </c>
      <c r="B72" s="22" t="s">
        <v>0</v>
      </c>
      <c r="C72" s="16">
        <v>72</v>
      </c>
      <c r="D72" s="16" t="s">
        <v>5</v>
      </c>
      <c r="E72" s="17">
        <v>309.1</v>
      </c>
      <c r="F72" s="17">
        <v>281</v>
      </c>
      <c r="G72" s="17">
        <v>253.1</v>
      </c>
      <c r="H72" s="17">
        <v>226</v>
      </c>
      <c r="I72" s="17">
        <v>200</v>
      </c>
      <c r="J72" s="33"/>
      <c r="K72" s="23"/>
      <c r="L72" s="23"/>
      <c r="M72" s="23"/>
      <c r="N72" s="23"/>
      <c r="O72" s="23"/>
      <c r="P72" s="23"/>
    </row>
    <row r="73" spans="1:16" ht="12.75" customHeight="1">
      <c r="A73" s="9"/>
      <c r="B73" s="39" t="s">
        <v>8</v>
      </c>
      <c r="C73" s="40"/>
      <c r="D73" s="40"/>
      <c r="E73" s="40"/>
      <c r="F73" s="40"/>
      <c r="G73" s="40"/>
      <c r="H73" s="40"/>
      <c r="I73" s="41"/>
      <c r="J73" s="33"/>
      <c r="K73" s="31"/>
      <c r="L73" s="23"/>
      <c r="M73" s="23"/>
      <c r="N73" s="23"/>
      <c r="O73" s="23"/>
      <c r="P73" s="23"/>
    </row>
    <row r="74" spans="1:16" ht="15">
      <c r="A74" s="4">
        <v>64</v>
      </c>
      <c r="B74" s="2" t="s">
        <v>9</v>
      </c>
      <c r="C74" s="16">
        <v>25</v>
      </c>
      <c r="D74" s="16" t="s">
        <v>5</v>
      </c>
      <c r="E74" s="17">
        <v>256.5</v>
      </c>
      <c r="F74" s="17">
        <v>233.2</v>
      </c>
      <c r="G74" s="17">
        <v>210.1</v>
      </c>
      <c r="H74" s="17">
        <v>187.6</v>
      </c>
      <c r="I74" s="17">
        <v>166</v>
      </c>
      <c r="J74" s="33"/>
      <c r="K74" s="23"/>
      <c r="L74" s="23"/>
      <c r="M74" s="23"/>
      <c r="N74" s="23"/>
      <c r="O74" s="23"/>
      <c r="P74" s="23"/>
    </row>
    <row r="75" spans="1:16" ht="15">
      <c r="A75" s="4">
        <v>65</v>
      </c>
      <c r="B75" s="2" t="s">
        <v>10</v>
      </c>
      <c r="C75" s="16">
        <v>25</v>
      </c>
      <c r="D75" s="16" t="s">
        <v>5</v>
      </c>
      <c r="E75" s="17">
        <v>239.5</v>
      </c>
      <c r="F75" s="17">
        <v>217.77</v>
      </c>
      <c r="G75" s="17">
        <v>196.2</v>
      </c>
      <c r="H75" s="17">
        <v>175.2</v>
      </c>
      <c r="I75" s="17">
        <v>155</v>
      </c>
      <c r="J75" s="33"/>
      <c r="K75" s="23"/>
      <c r="L75" s="23"/>
      <c r="M75" s="23"/>
      <c r="N75" s="23"/>
      <c r="O75" s="23"/>
      <c r="P75" s="23"/>
    </row>
    <row r="76" spans="1:16" ht="15">
      <c r="A76" s="4">
        <v>66</v>
      </c>
      <c r="B76" s="2" t="s">
        <v>11</v>
      </c>
      <c r="C76" s="16">
        <v>25</v>
      </c>
      <c r="D76" s="16" t="s">
        <v>5</v>
      </c>
      <c r="E76" s="17">
        <v>268.9</v>
      </c>
      <c r="F76" s="17">
        <v>244.4</v>
      </c>
      <c r="G76" s="17">
        <v>220.2</v>
      </c>
      <c r="H76" s="17">
        <v>196.6</v>
      </c>
      <c r="I76" s="17">
        <v>174</v>
      </c>
      <c r="J76" s="33"/>
      <c r="K76" s="23"/>
      <c r="L76" s="23"/>
      <c r="M76" s="23"/>
      <c r="N76" s="23"/>
      <c r="O76" s="23"/>
      <c r="P76" s="23"/>
    </row>
    <row r="77" spans="1:16" ht="15">
      <c r="A77" s="4">
        <v>67</v>
      </c>
      <c r="B77" s="2" t="s">
        <v>12</v>
      </c>
      <c r="C77" s="16">
        <v>25</v>
      </c>
      <c r="D77" s="16" t="s">
        <v>5</v>
      </c>
      <c r="E77" s="17">
        <v>301.3</v>
      </c>
      <c r="F77" s="17">
        <v>273.9</v>
      </c>
      <c r="G77" s="17">
        <v>246.8</v>
      </c>
      <c r="H77" s="17">
        <v>220.4</v>
      </c>
      <c r="I77" s="17">
        <v>195</v>
      </c>
      <c r="J77" s="33"/>
      <c r="K77" s="23"/>
      <c r="L77" s="23"/>
      <c r="M77" s="23"/>
      <c r="N77" s="23"/>
      <c r="O77" s="23"/>
      <c r="P77" s="23"/>
    </row>
    <row r="78" spans="1:16" ht="15">
      <c r="A78" s="4">
        <v>68</v>
      </c>
      <c r="B78" s="2" t="s">
        <v>13</v>
      </c>
      <c r="C78" s="16">
        <v>25</v>
      </c>
      <c r="D78" s="16" t="s">
        <v>5</v>
      </c>
      <c r="E78" s="17">
        <v>256.5</v>
      </c>
      <c r="F78" s="17">
        <v>233.2</v>
      </c>
      <c r="G78" s="17">
        <v>210.1</v>
      </c>
      <c r="H78" s="17">
        <v>187.6</v>
      </c>
      <c r="I78" s="17">
        <v>166</v>
      </c>
      <c r="J78" s="33"/>
      <c r="K78" s="23"/>
      <c r="L78" s="23"/>
      <c r="M78" s="23"/>
      <c r="N78" s="23"/>
      <c r="O78" s="23"/>
      <c r="P78" s="23"/>
    </row>
    <row r="79" spans="1:16" ht="12.75" customHeight="1">
      <c r="A79" s="10"/>
      <c r="B79" s="42" t="s">
        <v>14</v>
      </c>
      <c r="C79" s="43"/>
      <c r="D79" s="43"/>
      <c r="E79" s="43"/>
      <c r="F79" s="43"/>
      <c r="G79" s="43"/>
      <c r="H79" s="43"/>
      <c r="I79" s="44"/>
      <c r="J79" s="33"/>
      <c r="K79" s="23"/>
      <c r="L79" s="23"/>
      <c r="M79" s="23"/>
      <c r="N79" s="23"/>
      <c r="O79" s="23"/>
      <c r="P79" s="23"/>
    </row>
    <row r="80" spans="1:16" ht="14.25" customHeight="1">
      <c r="A80" s="4">
        <v>69</v>
      </c>
      <c r="B80" s="2" t="s">
        <v>14</v>
      </c>
      <c r="C80" s="16">
        <v>75</v>
      </c>
      <c r="D80" s="16" t="s">
        <v>7</v>
      </c>
      <c r="E80" s="17">
        <v>725</v>
      </c>
      <c r="F80" s="17">
        <v>659.1</v>
      </c>
      <c r="G80" s="17">
        <v>593.7</v>
      </c>
      <c r="H80" s="17">
        <v>530.1</v>
      </c>
      <c r="I80" s="17">
        <v>469.1</v>
      </c>
      <c r="J80" s="33"/>
      <c r="K80" s="23"/>
      <c r="L80" s="23"/>
      <c r="M80" s="23"/>
      <c r="N80" s="23"/>
      <c r="O80" s="23"/>
      <c r="P80" s="23"/>
    </row>
    <row r="81" spans="1:16" ht="14.25" customHeight="1">
      <c r="A81" s="4">
        <v>70</v>
      </c>
      <c r="B81" s="2" t="s">
        <v>82</v>
      </c>
      <c r="C81" s="16">
        <v>1125</v>
      </c>
      <c r="D81" s="16" t="s">
        <v>5</v>
      </c>
      <c r="E81" s="17">
        <v>214.6</v>
      </c>
      <c r="F81" s="17">
        <v>195.1</v>
      </c>
      <c r="G81" s="17">
        <v>175.8</v>
      </c>
      <c r="H81" s="17">
        <v>157</v>
      </c>
      <c r="I81" s="20">
        <v>138.9</v>
      </c>
      <c r="J81" s="33"/>
      <c r="K81" s="23"/>
      <c r="L81" s="23"/>
      <c r="M81" s="23"/>
      <c r="N81" s="23"/>
      <c r="O81" s="23"/>
      <c r="P81" s="23"/>
    </row>
    <row r="82" spans="1:16" ht="14.25" customHeight="1">
      <c r="A82" s="34"/>
      <c r="B82" s="35"/>
      <c r="C82" s="36"/>
      <c r="D82" s="36"/>
      <c r="E82" s="37"/>
      <c r="F82" s="37"/>
      <c r="G82" s="37"/>
      <c r="H82" s="37"/>
      <c r="I82" s="38"/>
      <c r="J82" s="33"/>
      <c r="K82" s="23"/>
      <c r="L82" s="23"/>
      <c r="M82" s="23"/>
      <c r="N82" s="23"/>
      <c r="O82" s="23"/>
      <c r="P82" s="23"/>
    </row>
  </sheetData>
  <sheetProtection/>
  <mergeCells count="9">
    <mergeCell ref="B33:I33"/>
    <mergeCell ref="B45:I45"/>
    <mergeCell ref="B55:I55"/>
    <mergeCell ref="B62:I62"/>
    <mergeCell ref="B73:I73"/>
    <mergeCell ref="B79:I79"/>
    <mergeCell ref="B3:I3"/>
    <mergeCell ref="B9:I9"/>
    <mergeCell ref="B21:I21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6"/>
  <sheetViews>
    <sheetView zoomScale="150" zoomScaleNormal="150" zoomScalePageLayoutView="0" workbookViewId="0" topLeftCell="A1">
      <selection activeCell="I11" sqref="I11"/>
    </sheetView>
  </sheetViews>
  <sheetFormatPr defaultColWidth="9.140625" defaultRowHeight="15"/>
  <cols>
    <col min="1" max="1" width="5.57421875" style="0" bestFit="1" customWidth="1"/>
    <col min="2" max="2" width="44.421875" style="0" customWidth="1"/>
    <col min="3" max="3" width="6.421875" style="0" bestFit="1" customWidth="1"/>
    <col min="4" max="4" width="6.8515625" style="0" bestFit="1" customWidth="1"/>
    <col min="5" max="5" width="8.28125" style="0" customWidth="1"/>
    <col min="6" max="6" width="9.28125" style="0" customWidth="1"/>
    <col min="8" max="8" width="10.00390625" style="0" customWidth="1"/>
  </cols>
  <sheetData>
    <row r="1" spans="1:9" ht="15">
      <c r="A1" s="45" t="s">
        <v>16</v>
      </c>
      <c r="B1" s="45"/>
      <c r="C1" s="45"/>
      <c r="D1" s="45"/>
      <c r="E1" s="45"/>
      <c r="F1" s="45"/>
      <c r="G1" s="45"/>
      <c r="H1" s="45"/>
      <c r="I1" s="45"/>
    </row>
    <row r="2" spans="1:9" ht="15">
      <c r="A2" s="46" t="s">
        <v>17</v>
      </c>
      <c r="B2" s="46"/>
      <c r="C2" s="46"/>
      <c r="D2" s="46"/>
      <c r="E2" s="46"/>
      <c r="F2" s="46"/>
      <c r="G2" s="46"/>
      <c r="H2" s="46"/>
      <c r="I2" s="46"/>
    </row>
    <row r="3" ht="3.75" customHeight="1">
      <c r="A3" s="11"/>
    </row>
    <row r="4" ht="15">
      <c r="A4" s="11" t="s">
        <v>92</v>
      </c>
    </row>
    <row r="5" ht="9" customHeight="1">
      <c r="A5" s="12"/>
    </row>
    <row r="6" ht="15">
      <c r="A6" s="12" t="s">
        <v>91</v>
      </c>
    </row>
    <row r="7" spans="1:9" ht="28.5" customHeight="1">
      <c r="A7" s="14" t="s">
        <v>1</v>
      </c>
      <c r="B7" s="14" t="s">
        <v>2</v>
      </c>
      <c r="C7" s="14" t="s">
        <v>3</v>
      </c>
      <c r="D7" s="14" t="s">
        <v>15</v>
      </c>
      <c r="E7" s="15" t="s">
        <v>97</v>
      </c>
      <c r="F7" s="15" t="s">
        <v>96</v>
      </c>
      <c r="G7" s="15" t="s">
        <v>95</v>
      </c>
      <c r="H7" s="15" t="s">
        <v>94</v>
      </c>
      <c r="I7" s="15" t="s">
        <v>93</v>
      </c>
    </row>
    <row r="8" spans="1:9" ht="15">
      <c r="A8" s="5">
        <v>1</v>
      </c>
      <c r="B8" s="5">
        <v>2</v>
      </c>
      <c r="C8" s="6"/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</row>
    <row r="9" spans="1:9" ht="15">
      <c r="A9" s="7"/>
      <c r="B9" s="47" t="s">
        <v>23</v>
      </c>
      <c r="C9" s="48"/>
      <c r="D9" s="48"/>
      <c r="E9" s="48"/>
      <c r="F9" s="48"/>
      <c r="G9" s="48"/>
      <c r="H9" s="48"/>
      <c r="I9" s="49"/>
    </row>
    <row r="10" spans="1:9" ht="15">
      <c r="A10" s="8">
        <v>1</v>
      </c>
      <c r="B10" s="19" t="s">
        <v>27</v>
      </c>
      <c r="C10" s="16">
        <v>280</v>
      </c>
      <c r="D10" s="16" t="s">
        <v>4</v>
      </c>
      <c r="E10" s="17">
        <f>F10*1.1</f>
        <v>27.815356800000004</v>
      </c>
      <c r="F10" s="17">
        <f>G10*1.11</f>
        <v>25.286688</v>
      </c>
      <c r="G10" s="17">
        <f>H10*1.12</f>
        <v>22.7808</v>
      </c>
      <c r="H10" s="17">
        <f>I10*1.13</f>
        <v>20.339999999999996</v>
      </c>
      <c r="I10" s="20">
        <v>18</v>
      </c>
    </row>
    <row r="11" spans="1:9" ht="15">
      <c r="A11" s="8">
        <v>2</v>
      </c>
      <c r="B11" s="19" t="s">
        <v>28</v>
      </c>
      <c r="C11" s="16">
        <v>280</v>
      </c>
      <c r="D11" s="16" t="s">
        <v>4</v>
      </c>
      <c r="E11" s="17">
        <f aca="true" t="shared" si="0" ref="E11:E67">F11*1.1</f>
        <v>35.85090432000001</v>
      </c>
      <c r="F11" s="17">
        <f aca="true" t="shared" si="1" ref="F11:F67">G11*1.11</f>
        <v>32.591731200000005</v>
      </c>
      <c r="G11" s="17">
        <f aca="true" t="shared" si="2" ref="G11:G67">H11*1.12</f>
        <v>29.36192</v>
      </c>
      <c r="H11" s="17">
        <f aca="true" t="shared" si="3" ref="H11:H67">I11*1.13</f>
        <v>26.215999999999998</v>
      </c>
      <c r="I11" s="20">
        <v>23.2</v>
      </c>
    </row>
    <row r="12" spans="1:9" ht="25.5">
      <c r="A12" s="8">
        <v>3</v>
      </c>
      <c r="B12" s="19" t="s">
        <v>29</v>
      </c>
      <c r="C12" s="16">
        <v>280</v>
      </c>
      <c r="D12" s="16" t="s">
        <v>4</v>
      </c>
      <c r="E12" s="17">
        <f t="shared" si="0"/>
        <v>51.767469600000005</v>
      </c>
      <c r="F12" s="17">
        <f t="shared" si="1"/>
        <v>47.061336000000004</v>
      </c>
      <c r="G12" s="17">
        <f t="shared" si="2"/>
        <v>42.3976</v>
      </c>
      <c r="H12" s="17">
        <f t="shared" si="3"/>
        <v>37.855</v>
      </c>
      <c r="I12" s="20">
        <v>33.5</v>
      </c>
    </row>
    <row r="13" spans="1:9" ht="15" customHeight="1">
      <c r="A13" s="8">
        <v>4</v>
      </c>
      <c r="B13" s="19" t="s">
        <v>30</v>
      </c>
      <c r="C13" s="16">
        <v>200</v>
      </c>
      <c r="D13" s="16" t="s">
        <v>4</v>
      </c>
      <c r="E13" s="17">
        <f t="shared" si="0"/>
        <v>39.405088800000016</v>
      </c>
      <c r="F13" s="17">
        <f t="shared" si="1"/>
        <v>35.82280800000001</v>
      </c>
      <c r="G13" s="17">
        <f t="shared" si="2"/>
        <v>32.272800000000004</v>
      </c>
      <c r="H13" s="17">
        <f t="shared" si="3"/>
        <v>28.814999999999998</v>
      </c>
      <c r="I13" s="20">
        <v>25.5</v>
      </c>
    </row>
    <row r="14" spans="1:9" ht="25.5">
      <c r="A14" s="8">
        <v>5</v>
      </c>
      <c r="B14" s="19" t="s">
        <v>31</v>
      </c>
      <c r="C14" s="16">
        <v>200</v>
      </c>
      <c r="D14" s="16" t="s">
        <v>4</v>
      </c>
      <c r="E14" s="17">
        <f t="shared" si="0"/>
        <v>60.26660640000001</v>
      </c>
      <c r="F14" s="17">
        <f t="shared" si="1"/>
        <v>54.787824</v>
      </c>
      <c r="G14" s="17">
        <f t="shared" si="2"/>
        <v>49.358399999999996</v>
      </c>
      <c r="H14" s="17">
        <f t="shared" si="3"/>
        <v>44.06999999999999</v>
      </c>
      <c r="I14" s="17">
        <v>39</v>
      </c>
    </row>
    <row r="15" spans="1:9" ht="15">
      <c r="A15" s="8"/>
      <c r="B15" s="47" t="s">
        <v>24</v>
      </c>
      <c r="C15" s="48"/>
      <c r="D15" s="48"/>
      <c r="E15" s="48"/>
      <c r="F15" s="48"/>
      <c r="G15" s="48"/>
      <c r="H15" s="48"/>
      <c r="I15" s="49"/>
    </row>
    <row r="16" spans="1:9" ht="25.5">
      <c r="A16" s="8">
        <v>6</v>
      </c>
      <c r="B16" s="19" t="s">
        <v>83</v>
      </c>
      <c r="C16" s="18">
        <v>45</v>
      </c>
      <c r="D16" s="18" t="s">
        <v>4</v>
      </c>
      <c r="E16" s="17">
        <f t="shared" si="0"/>
        <v>153.75711120000003</v>
      </c>
      <c r="F16" s="17">
        <f t="shared" si="1"/>
        <v>139.77919200000002</v>
      </c>
      <c r="G16" s="17">
        <f t="shared" si="2"/>
        <v>125.9272</v>
      </c>
      <c r="H16" s="17">
        <f t="shared" si="3"/>
        <v>112.43499999999999</v>
      </c>
      <c r="I16" s="17">
        <v>99.5</v>
      </c>
    </row>
    <row r="17" spans="1:9" ht="15">
      <c r="A17" s="8">
        <v>7</v>
      </c>
      <c r="B17" s="19" t="s">
        <v>32</v>
      </c>
      <c r="C17" s="18">
        <v>45</v>
      </c>
      <c r="D17" s="18" t="s">
        <v>4</v>
      </c>
      <c r="E17" s="17">
        <f t="shared" si="0"/>
        <v>153.75711120000003</v>
      </c>
      <c r="F17" s="17">
        <f t="shared" si="1"/>
        <v>139.77919200000002</v>
      </c>
      <c r="G17" s="17">
        <f t="shared" si="2"/>
        <v>125.9272</v>
      </c>
      <c r="H17" s="17">
        <f t="shared" si="3"/>
        <v>112.43499999999999</v>
      </c>
      <c r="I17" s="17">
        <v>99.5</v>
      </c>
    </row>
    <row r="18" spans="1:9" ht="15">
      <c r="A18" s="8">
        <v>8</v>
      </c>
      <c r="B18" s="19" t="s">
        <v>33</v>
      </c>
      <c r="C18" s="18">
        <v>45</v>
      </c>
      <c r="D18" s="18" t="s">
        <v>4</v>
      </c>
      <c r="E18" s="17">
        <f t="shared" si="0"/>
        <v>162.25624800000003</v>
      </c>
      <c r="F18" s="17">
        <f t="shared" si="1"/>
        <v>147.50568</v>
      </c>
      <c r="G18" s="17">
        <f t="shared" si="2"/>
        <v>132.888</v>
      </c>
      <c r="H18" s="17">
        <f t="shared" si="3"/>
        <v>118.64999999999999</v>
      </c>
      <c r="I18" s="17">
        <v>105</v>
      </c>
    </row>
    <row r="19" spans="1:9" ht="25.5">
      <c r="A19" s="8">
        <v>9</v>
      </c>
      <c r="B19" s="19" t="s">
        <v>84</v>
      </c>
      <c r="C19" s="18">
        <v>45</v>
      </c>
      <c r="D19" s="18" t="s">
        <v>4</v>
      </c>
      <c r="E19" s="17">
        <f t="shared" si="0"/>
        <v>172.30068240000003</v>
      </c>
      <c r="F19" s="17">
        <f t="shared" si="1"/>
        <v>156.636984</v>
      </c>
      <c r="G19" s="17">
        <f t="shared" si="2"/>
        <v>141.1144</v>
      </c>
      <c r="H19" s="17">
        <f t="shared" si="3"/>
        <v>125.99499999999999</v>
      </c>
      <c r="I19" s="17">
        <v>111.5</v>
      </c>
    </row>
    <row r="20" spans="1:9" ht="25.5">
      <c r="A20" s="8">
        <v>10</v>
      </c>
      <c r="B20" s="19" t="s">
        <v>85</v>
      </c>
      <c r="C20" s="18">
        <v>45</v>
      </c>
      <c r="D20" s="18" t="s">
        <v>4</v>
      </c>
      <c r="E20" s="17">
        <f t="shared" si="0"/>
        <v>165.34684320000002</v>
      </c>
      <c r="F20" s="17">
        <f t="shared" si="1"/>
        <v>150.315312</v>
      </c>
      <c r="G20" s="17">
        <f t="shared" si="2"/>
        <v>135.4192</v>
      </c>
      <c r="H20" s="17">
        <f t="shared" si="3"/>
        <v>120.90999999999998</v>
      </c>
      <c r="I20" s="20">
        <v>107</v>
      </c>
    </row>
    <row r="21" spans="1:9" ht="25.5">
      <c r="A21" s="8">
        <v>11</v>
      </c>
      <c r="B21" s="19" t="s">
        <v>34</v>
      </c>
      <c r="C21" s="18">
        <v>45</v>
      </c>
      <c r="D21" s="18" t="s">
        <v>4</v>
      </c>
      <c r="E21" s="17">
        <f t="shared" si="0"/>
        <v>165.34684320000002</v>
      </c>
      <c r="F21" s="17">
        <f t="shared" si="1"/>
        <v>150.315312</v>
      </c>
      <c r="G21" s="17">
        <f t="shared" si="2"/>
        <v>135.4192</v>
      </c>
      <c r="H21" s="17">
        <f t="shared" si="3"/>
        <v>120.90999999999998</v>
      </c>
      <c r="I21" s="20">
        <v>107</v>
      </c>
    </row>
    <row r="22" spans="1:9" ht="15">
      <c r="A22" s="8">
        <v>12</v>
      </c>
      <c r="B22" s="19" t="s">
        <v>35</v>
      </c>
      <c r="C22" s="18">
        <v>36</v>
      </c>
      <c r="D22" s="18" t="s">
        <v>4</v>
      </c>
      <c r="E22" s="17">
        <f t="shared" si="0"/>
        <v>191.61690240000001</v>
      </c>
      <c r="F22" s="17">
        <f t="shared" si="1"/>
        <v>174.197184</v>
      </c>
      <c r="G22" s="17">
        <f t="shared" si="2"/>
        <v>156.93439999999998</v>
      </c>
      <c r="H22" s="17">
        <f t="shared" si="3"/>
        <v>140.11999999999998</v>
      </c>
      <c r="I22" s="17">
        <v>124</v>
      </c>
    </row>
    <row r="23" spans="1:9" ht="25.5">
      <c r="A23" s="8">
        <v>13</v>
      </c>
      <c r="B23" s="19" t="s">
        <v>36</v>
      </c>
      <c r="C23" s="18">
        <v>36</v>
      </c>
      <c r="D23" s="18" t="s">
        <v>4</v>
      </c>
      <c r="E23" s="17">
        <f t="shared" si="0"/>
        <v>211.70577120000002</v>
      </c>
      <c r="F23" s="17">
        <f t="shared" si="1"/>
        <v>192.459792</v>
      </c>
      <c r="G23" s="17">
        <f t="shared" si="2"/>
        <v>173.38719999999998</v>
      </c>
      <c r="H23" s="17">
        <f t="shared" si="3"/>
        <v>154.80999999999997</v>
      </c>
      <c r="I23" s="17">
        <v>137</v>
      </c>
    </row>
    <row r="24" spans="1:9" ht="25.5">
      <c r="A24" s="8">
        <v>14</v>
      </c>
      <c r="B24" s="19" t="s">
        <v>37</v>
      </c>
      <c r="C24" s="18">
        <v>36</v>
      </c>
      <c r="D24" s="18" t="s">
        <v>4</v>
      </c>
      <c r="E24" s="17">
        <f t="shared" si="0"/>
        <v>248.02026480000004</v>
      </c>
      <c r="F24" s="17">
        <f t="shared" si="1"/>
        <v>225.472968</v>
      </c>
      <c r="G24" s="17">
        <f t="shared" si="2"/>
        <v>203.12879999999998</v>
      </c>
      <c r="H24" s="17">
        <f t="shared" si="3"/>
        <v>181.36499999999998</v>
      </c>
      <c r="I24" s="17">
        <v>160.5</v>
      </c>
    </row>
    <row r="25" spans="1:9" ht="25.5">
      <c r="A25" s="8">
        <v>15</v>
      </c>
      <c r="B25" s="24" t="s">
        <v>38</v>
      </c>
      <c r="C25" s="25">
        <v>36</v>
      </c>
      <c r="D25" s="25" t="s">
        <v>4</v>
      </c>
      <c r="E25" s="17">
        <f t="shared" si="0"/>
        <v>270.42708000000005</v>
      </c>
      <c r="F25" s="17">
        <f t="shared" si="1"/>
        <v>245.8428</v>
      </c>
      <c r="G25" s="17">
        <f t="shared" si="2"/>
        <v>221.48</v>
      </c>
      <c r="H25" s="17">
        <f t="shared" si="3"/>
        <v>197.74999999999997</v>
      </c>
      <c r="I25" s="17">
        <v>175</v>
      </c>
    </row>
    <row r="26" spans="1:9" ht="25.5">
      <c r="A26" s="8">
        <v>16</v>
      </c>
      <c r="B26" s="24" t="s">
        <v>39</v>
      </c>
      <c r="C26" s="25">
        <v>45</v>
      </c>
      <c r="D26" s="25" t="s">
        <v>4</v>
      </c>
      <c r="E26" s="17">
        <f t="shared" si="0"/>
        <v>162.25624800000003</v>
      </c>
      <c r="F26" s="17">
        <f t="shared" si="1"/>
        <v>147.50568</v>
      </c>
      <c r="G26" s="17">
        <f t="shared" si="2"/>
        <v>132.888</v>
      </c>
      <c r="H26" s="17">
        <f t="shared" si="3"/>
        <v>118.64999999999999</v>
      </c>
      <c r="I26" s="17">
        <v>105</v>
      </c>
    </row>
    <row r="27" spans="1:9" ht="15">
      <c r="A27" s="8"/>
      <c r="B27" s="47" t="s">
        <v>25</v>
      </c>
      <c r="C27" s="48"/>
      <c r="D27" s="48"/>
      <c r="E27" s="48"/>
      <c r="F27" s="48"/>
      <c r="G27" s="48"/>
      <c r="H27" s="48"/>
      <c r="I27" s="49"/>
    </row>
    <row r="28" spans="1:9" ht="25.5">
      <c r="A28" s="1">
        <v>17</v>
      </c>
      <c r="B28" s="19" t="s">
        <v>86</v>
      </c>
      <c r="C28" s="18">
        <v>27</v>
      </c>
      <c r="D28" s="18" t="s">
        <v>4</v>
      </c>
      <c r="E28" s="17">
        <f t="shared" si="0"/>
        <v>186.98100960000002</v>
      </c>
      <c r="F28" s="17">
        <f t="shared" si="1"/>
        <v>169.98273600000002</v>
      </c>
      <c r="G28" s="17">
        <f t="shared" si="2"/>
        <v>153.1376</v>
      </c>
      <c r="H28" s="17">
        <f t="shared" si="3"/>
        <v>136.73</v>
      </c>
      <c r="I28" s="20">
        <v>121</v>
      </c>
    </row>
    <row r="29" spans="1:9" ht="15">
      <c r="A29" s="1">
        <v>18</v>
      </c>
      <c r="B29" s="19" t="s">
        <v>40</v>
      </c>
      <c r="C29" s="18">
        <v>27</v>
      </c>
      <c r="D29" s="18" t="s">
        <v>4</v>
      </c>
      <c r="E29" s="17">
        <f t="shared" si="0"/>
        <v>186.98100960000002</v>
      </c>
      <c r="F29" s="17">
        <f t="shared" si="1"/>
        <v>169.98273600000002</v>
      </c>
      <c r="G29" s="17">
        <f t="shared" si="2"/>
        <v>153.1376</v>
      </c>
      <c r="H29" s="17">
        <f t="shared" si="3"/>
        <v>136.73</v>
      </c>
      <c r="I29" s="20">
        <v>121</v>
      </c>
    </row>
    <row r="30" spans="1:9" ht="15">
      <c r="A30" s="1">
        <v>19</v>
      </c>
      <c r="B30" s="19" t="s">
        <v>41</v>
      </c>
      <c r="C30" s="18">
        <v>27</v>
      </c>
      <c r="D30" s="18" t="s">
        <v>4</v>
      </c>
      <c r="E30" s="17">
        <f t="shared" si="0"/>
        <v>193.16220000000004</v>
      </c>
      <c r="F30" s="17">
        <f t="shared" si="1"/>
        <v>175.60200000000003</v>
      </c>
      <c r="G30" s="17">
        <f t="shared" si="2"/>
        <v>158.20000000000002</v>
      </c>
      <c r="H30" s="17">
        <f t="shared" si="3"/>
        <v>141.25</v>
      </c>
      <c r="I30" s="17">
        <v>125</v>
      </c>
    </row>
    <row r="31" spans="1:9" ht="25.5">
      <c r="A31" s="1">
        <v>20</v>
      </c>
      <c r="B31" s="19" t="s">
        <v>70</v>
      </c>
      <c r="C31" s="18">
        <v>27</v>
      </c>
      <c r="D31" s="18" t="s">
        <v>4</v>
      </c>
      <c r="E31" s="17">
        <f t="shared" si="0"/>
        <v>202.43398560000003</v>
      </c>
      <c r="F31" s="17">
        <f t="shared" si="1"/>
        <v>184.030896</v>
      </c>
      <c r="G31" s="17">
        <f t="shared" si="2"/>
        <v>165.7936</v>
      </c>
      <c r="H31" s="17">
        <f t="shared" si="3"/>
        <v>148.02999999999997</v>
      </c>
      <c r="I31" s="17">
        <v>131</v>
      </c>
    </row>
    <row r="32" spans="1:9" ht="25.5">
      <c r="A32" s="1">
        <v>21</v>
      </c>
      <c r="B32" s="19" t="s">
        <v>71</v>
      </c>
      <c r="C32" s="18">
        <v>27</v>
      </c>
      <c r="D32" s="18" t="s">
        <v>4</v>
      </c>
      <c r="E32" s="17">
        <f t="shared" si="0"/>
        <v>197.79809280000006</v>
      </c>
      <c r="F32" s="17">
        <f t="shared" si="1"/>
        <v>179.81644800000004</v>
      </c>
      <c r="G32" s="17">
        <f t="shared" si="2"/>
        <v>161.9968</v>
      </c>
      <c r="H32" s="17">
        <f t="shared" si="3"/>
        <v>144.64</v>
      </c>
      <c r="I32" s="17">
        <v>128</v>
      </c>
    </row>
    <row r="33" spans="1:9" ht="25.5">
      <c r="A33" s="1">
        <v>22</v>
      </c>
      <c r="B33" s="19" t="s">
        <v>42</v>
      </c>
      <c r="C33" s="18">
        <v>27</v>
      </c>
      <c r="D33" s="18" t="s">
        <v>4</v>
      </c>
      <c r="E33" s="17">
        <f t="shared" si="0"/>
        <v>197.79809280000006</v>
      </c>
      <c r="F33" s="17">
        <f t="shared" si="1"/>
        <v>179.81644800000004</v>
      </c>
      <c r="G33" s="17">
        <f t="shared" si="2"/>
        <v>161.9968</v>
      </c>
      <c r="H33" s="17">
        <f t="shared" si="3"/>
        <v>144.64</v>
      </c>
      <c r="I33" s="17">
        <v>128</v>
      </c>
    </row>
    <row r="34" spans="1:9" ht="15">
      <c r="A34" s="1">
        <v>23</v>
      </c>
      <c r="B34" s="19" t="s">
        <v>43</v>
      </c>
      <c r="C34" s="18">
        <v>18</v>
      </c>
      <c r="D34" s="18" t="s">
        <v>4</v>
      </c>
      <c r="E34" s="17">
        <f t="shared" si="0"/>
        <v>234.88523520000007</v>
      </c>
      <c r="F34" s="17">
        <f t="shared" si="1"/>
        <v>213.53203200000004</v>
      </c>
      <c r="G34" s="17">
        <f t="shared" si="2"/>
        <v>192.37120000000002</v>
      </c>
      <c r="H34" s="17">
        <f t="shared" si="3"/>
        <v>171.76</v>
      </c>
      <c r="I34" s="17">
        <v>152</v>
      </c>
    </row>
    <row r="35" spans="1:9" ht="25.5">
      <c r="A35" s="1">
        <v>24</v>
      </c>
      <c r="B35" s="19" t="s">
        <v>44</v>
      </c>
      <c r="C35" s="18">
        <v>18</v>
      </c>
      <c r="D35" s="18" t="s">
        <v>4</v>
      </c>
      <c r="E35" s="17">
        <f t="shared" si="0"/>
        <v>259.60999680000003</v>
      </c>
      <c r="F35" s="17">
        <f t="shared" si="1"/>
        <v>236.00908800000002</v>
      </c>
      <c r="G35" s="17">
        <f t="shared" si="2"/>
        <v>212.6208</v>
      </c>
      <c r="H35" s="17">
        <f t="shared" si="3"/>
        <v>189.83999999999997</v>
      </c>
      <c r="I35" s="17">
        <v>168</v>
      </c>
    </row>
    <row r="36" spans="1:9" ht="25.5">
      <c r="A36" s="1">
        <v>25</v>
      </c>
      <c r="B36" s="19" t="s">
        <v>45</v>
      </c>
      <c r="C36" s="18">
        <v>18</v>
      </c>
      <c r="D36" s="18" t="s">
        <v>4</v>
      </c>
      <c r="E36" s="17">
        <f t="shared" si="0"/>
        <v>324.51249600000006</v>
      </c>
      <c r="F36" s="17">
        <f t="shared" si="1"/>
        <v>295.01136</v>
      </c>
      <c r="G36" s="17">
        <f t="shared" si="2"/>
        <v>265.776</v>
      </c>
      <c r="H36" s="17">
        <f t="shared" si="3"/>
        <v>237.29999999999998</v>
      </c>
      <c r="I36" s="17">
        <v>210</v>
      </c>
    </row>
    <row r="37" spans="1:9" ht="25.5">
      <c r="A37" s="1">
        <v>26</v>
      </c>
      <c r="B37" s="24" t="s">
        <v>46</v>
      </c>
      <c r="C37" s="25">
        <v>18</v>
      </c>
      <c r="D37" s="25" t="s">
        <v>4</v>
      </c>
      <c r="E37" s="17">
        <f t="shared" si="0"/>
        <v>347.69196</v>
      </c>
      <c r="F37" s="17">
        <f t="shared" si="1"/>
        <v>316.0836</v>
      </c>
      <c r="G37" s="17">
        <f t="shared" si="2"/>
        <v>284.76</v>
      </c>
      <c r="H37" s="17">
        <f t="shared" si="3"/>
        <v>254.24999999999997</v>
      </c>
      <c r="I37" s="17">
        <v>225</v>
      </c>
    </row>
    <row r="38" spans="1:9" ht="25.5">
      <c r="A38" s="1">
        <v>27</v>
      </c>
      <c r="B38" s="24" t="s">
        <v>47</v>
      </c>
      <c r="C38" s="25">
        <v>27</v>
      </c>
      <c r="D38" s="25" t="s">
        <v>4</v>
      </c>
      <c r="E38" s="17">
        <f t="shared" si="0"/>
        <v>193.16220000000004</v>
      </c>
      <c r="F38" s="17">
        <f t="shared" si="1"/>
        <v>175.60200000000003</v>
      </c>
      <c r="G38" s="17">
        <f t="shared" si="2"/>
        <v>158.20000000000002</v>
      </c>
      <c r="H38" s="17">
        <f t="shared" si="3"/>
        <v>141.25</v>
      </c>
      <c r="I38" s="17">
        <v>125</v>
      </c>
    </row>
    <row r="39" spans="1:9" ht="15">
      <c r="A39" s="1"/>
      <c r="B39" s="47" t="s">
        <v>26</v>
      </c>
      <c r="C39" s="48"/>
      <c r="D39" s="48"/>
      <c r="E39" s="48"/>
      <c r="F39" s="48"/>
      <c r="G39" s="48"/>
      <c r="H39" s="48"/>
      <c r="I39" s="49"/>
    </row>
    <row r="40" spans="1:9" ht="25.5">
      <c r="A40" s="4">
        <v>28</v>
      </c>
      <c r="B40" s="19" t="s">
        <v>87</v>
      </c>
      <c r="C40" s="18">
        <v>27</v>
      </c>
      <c r="D40" s="18" t="s">
        <v>4</v>
      </c>
      <c r="E40" s="17">
        <f t="shared" si="0"/>
        <v>253.42880640000007</v>
      </c>
      <c r="F40" s="17">
        <f t="shared" si="1"/>
        <v>230.38982400000003</v>
      </c>
      <c r="G40" s="17">
        <f t="shared" si="2"/>
        <v>207.5584</v>
      </c>
      <c r="H40" s="17">
        <f t="shared" si="3"/>
        <v>185.32</v>
      </c>
      <c r="I40" s="20">
        <v>164</v>
      </c>
    </row>
    <row r="41" spans="1:9" ht="15">
      <c r="A41" s="4">
        <v>29</v>
      </c>
      <c r="B41" s="19" t="s">
        <v>48</v>
      </c>
      <c r="C41" s="18">
        <v>27</v>
      </c>
      <c r="D41" s="18" t="s">
        <v>4</v>
      </c>
      <c r="E41" s="17">
        <f t="shared" si="0"/>
        <v>253.42880640000007</v>
      </c>
      <c r="F41" s="17">
        <f t="shared" si="1"/>
        <v>230.38982400000003</v>
      </c>
      <c r="G41" s="17">
        <f t="shared" si="2"/>
        <v>207.5584</v>
      </c>
      <c r="H41" s="17">
        <f t="shared" si="3"/>
        <v>185.32</v>
      </c>
      <c r="I41" s="20">
        <v>164</v>
      </c>
    </row>
    <row r="42" spans="1:9" ht="15">
      <c r="A42" s="4">
        <v>30</v>
      </c>
      <c r="B42" s="19" t="s">
        <v>49</v>
      </c>
      <c r="C42" s="18">
        <v>27</v>
      </c>
      <c r="D42" s="18" t="s">
        <v>4</v>
      </c>
      <c r="E42" s="17">
        <f t="shared" si="0"/>
        <v>254.97410400000007</v>
      </c>
      <c r="F42" s="17">
        <f t="shared" si="1"/>
        <v>231.79464000000004</v>
      </c>
      <c r="G42" s="17">
        <f t="shared" si="2"/>
        <v>208.824</v>
      </c>
      <c r="H42" s="17">
        <f t="shared" si="3"/>
        <v>186.45</v>
      </c>
      <c r="I42" s="17">
        <v>165</v>
      </c>
    </row>
    <row r="43" spans="1:9" ht="25.5">
      <c r="A43" s="4">
        <v>31</v>
      </c>
      <c r="B43" s="19" t="s">
        <v>72</v>
      </c>
      <c r="C43" s="18">
        <v>27</v>
      </c>
      <c r="D43" s="18" t="s">
        <v>4</v>
      </c>
      <c r="E43" s="17">
        <f t="shared" si="0"/>
        <v>270.42708000000005</v>
      </c>
      <c r="F43" s="17">
        <f t="shared" si="1"/>
        <v>245.8428</v>
      </c>
      <c r="G43" s="17">
        <f t="shared" si="2"/>
        <v>221.48</v>
      </c>
      <c r="H43" s="17">
        <f t="shared" si="3"/>
        <v>197.74999999999997</v>
      </c>
      <c r="I43" s="17">
        <v>175</v>
      </c>
    </row>
    <row r="44" spans="1:9" ht="25.5">
      <c r="A44" s="4">
        <v>32</v>
      </c>
      <c r="B44" s="19" t="s">
        <v>73</v>
      </c>
      <c r="C44" s="18">
        <v>27</v>
      </c>
      <c r="D44" s="18" t="s">
        <v>4</v>
      </c>
      <c r="E44" s="17">
        <f t="shared" si="0"/>
        <v>262.7005920000001</v>
      </c>
      <c r="F44" s="17">
        <f t="shared" si="1"/>
        <v>238.81872000000004</v>
      </c>
      <c r="G44" s="17">
        <f t="shared" si="2"/>
        <v>215.15200000000002</v>
      </c>
      <c r="H44" s="17">
        <f t="shared" si="3"/>
        <v>192.1</v>
      </c>
      <c r="I44" s="17">
        <v>170</v>
      </c>
    </row>
    <row r="45" spans="1:9" ht="25.5">
      <c r="A45" s="4">
        <v>33</v>
      </c>
      <c r="B45" s="19" t="s">
        <v>50</v>
      </c>
      <c r="C45" s="18">
        <v>27</v>
      </c>
      <c r="D45" s="18" t="s">
        <v>4</v>
      </c>
      <c r="E45" s="17">
        <f t="shared" si="0"/>
        <v>262.7005920000001</v>
      </c>
      <c r="F45" s="17">
        <f t="shared" si="1"/>
        <v>238.81872000000004</v>
      </c>
      <c r="G45" s="17">
        <f t="shared" si="2"/>
        <v>215.15200000000002</v>
      </c>
      <c r="H45" s="17">
        <f t="shared" si="3"/>
        <v>192.1</v>
      </c>
      <c r="I45" s="17">
        <v>170</v>
      </c>
    </row>
    <row r="46" spans="1:9" ht="15">
      <c r="A46" s="4">
        <v>34</v>
      </c>
      <c r="B46" s="19" t="s">
        <v>51</v>
      </c>
      <c r="C46" s="18">
        <v>18</v>
      </c>
      <c r="D46" s="18" t="s">
        <v>4</v>
      </c>
      <c r="E46" s="17">
        <f t="shared" si="0"/>
        <v>310.60481760000005</v>
      </c>
      <c r="F46" s="17">
        <f t="shared" si="1"/>
        <v>282.368016</v>
      </c>
      <c r="G46" s="17">
        <f t="shared" si="2"/>
        <v>254.38559999999998</v>
      </c>
      <c r="H46" s="17">
        <f t="shared" si="3"/>
        <v>227.12999999999997</v>
      </c>
      <c r="I46" s="17">
        <v>201</v>
      </c>
    </row>
    <row r="47" spans="1:9" ht="25.5">
      <c r="A47" s="4">
        <v>35</v>
      </c>
      <c r="B47" s="19" t="s">
        <v>52</v>
      </c>
      <c r="C47" s="18">
        <v>18</v>
      </c>
      <c r="D47" s="18" t="s">
        <v>4</v>
      </c>
      <c r="E47" s="17">
        <f t="shared" si="0"/>
        <v>336.8748768000001</v>
      </c>
      <c r="F47" s="17">
        <f t="shared" si="1"/>
        <v>306.24988800000006</v>
      </c>
      <c r="G47" s="17">
        <f t="shared" si="2"/>
        <v>275.9008</v>
      </c>
      <c r="H47" s="17">
        <f t="shared" si="3"/>
        <v>246.33999999999997</v>
      </c>
      <c r="I47" s="17">
        <v>218</v>
      </c>
    </row>
    <row r="48" spans="1:9" ht="25.5">
      <c r="A48" s="4">
        <v>36</v>
      </c>
      <c r="B48" s="19" t="s">
        <v>53</v>
      </c>
      <c r="C48" s="18">
        <v>18</v>
      </c>
      <c r="D48" s="18" t="s">
        <v>4</v>
      </c>
      <c r="E48" s="17">
        <f t="shared" si="0"/>
        <v>378.59791200000006</v>
      </c>
      <c r="F48" s="17">
        <f t="shared" si="1"/>
        <v>344.17992000000004</v>
      </c>
      <c r="G48" s="17">
        <f t="shared" si="2"/>
        <v>310.072</v>
      </c>
      <c r="H48" s="17">
        <f t="shared" si="3"/>
        <v>276.84999999999997</v>
      </c>
      <c r="I48" s="17">
        <v>245</v>
      </c>
    </row>
    <row r="49" spans="1:9" ht="25.5">
      <c r="A49" s="4">
        <v>37</v>
      </c>
      <c r="B49" s="24" t="s">
        <v>54</v>
      </c>
      <c r="C49" s="25">
        <v>18</v>
      </c>
      <c r="D49" s="25" t="s">
        <v>4</v>
      </c>
      <c r="E49" s="17">
        <f t="shared" si="0"/>
        <v>440.40981600000003</v>
      </c>
      <c r="F49" s="17">
        <f t="shared" si="1"/>
        <v>400.37256</v>
      </c>
      <c r="G49" s="17">
        <f t="shared" si="2"/>
        <v>360.69599999999997</v>
      </c>
      <c r="H49" s="17">
        <f t="shared" si="3"/>
        <v>322.04999999999995</v>
      </c>
      <c r="I49" s="20">
        <v>285</v>
      </c>
    </row>
    <row r="50" spans="1:9" ht="25.5">
      <c r="A50" s="4">
        <v>38</v>
      </c>
      <c r="B50" s="24" t="s">
        <v>55</v>
      </c>
      <c r="C50" s="25">
        <v>27</v>
      </c>
      <c r="D50" s="25" t="s">
        <v>4</v>
      </c>
      <c r="E50" s="17">
        <f t="shared" si="0"/>
        <v>254.97410400000007</v>
      </c>
      <c r="F50" s="17">
        <f t="shared" si="1"/>
        <v>231.79464000000004</v>
      </c>
      <c r="G50" s="17">
        <f t="shared" si="2"/>
        <v>208.824</v>
      </c>
      <c r="H50" s="17">
        <f t="shared" si="3"/>
        <v>186.45</v>
      </c>
      <c r="I50" s="17">
        <v>165</v>
      </c>
    </row>
    <row r="51" spans="1:9" ht="15">
      <c r="A51" s="9"/>
      <c r="B51" s="39" t="s">
        <v>22</v>
      </c>
      <c r="C51" s="40"/>
      <c r="D51" s="40"/>
      <c r="E51" s="40"/>
      <c r="F51" s="40"/>
      <c r="G51" s="40"/>
      <c r="H51" s="40"/>
      <c r="I51" s="41"/>
    </row>
    <row r="52" spans="1:9" ht="15">
      <c r="A52" s="4">
        <v>39</v>
      </c>
      <c r="B52" s="19" t="s">
        <v>56</v>
      </c>
      <c r="C52" s="18">
        <v>500</v>
      </c>
      <c r="D52" s="18" t="s">
        <v>5</v>
      </c>
      <c r="E52" s="17">
        <f t="shared" si="0"/>
        <v>30.905952000000006</v>
      </c>
      <c r="F52" s="17">
        <f t="shared" si="1"/>
        <v>28.096320000000002</v>
      </c>
      <c r="G52" s="17">
        <f t="shared" si="2"/>
        <v>25.312</v>
      </c>
      <c r="H52" s="17">
        <f t="shared" si="3"/>
        <v>22.599999999999998</v>
      </c>
      <c r="I52" s="17">
        <v>20</v>
      </c>
    </row>
    <row r="53" spans="1:9" ht="15">
      <c r="A53" s="4">
        <v>40</v>
      </c>
      <c r="B53" s="19" t="s">
        <v>68</v>
      </c>
      <c r="C53" s="18">
        <v>500</v>
      </c>
      <c r="D53" s="18" t="s">
        <v>5</v>
      </c>
      <c r="E53" s="17">
        <f t="shared" si="0"/>
        <v>37.85979120000001</v>
      </c>
      <c r="F53" s="17">
        <f t="shared" si="1"/>
        <v>34.417992000000005</v>
      </c>
      <c r="G53" s="17">
        <f t="shared" si="2"/>
        <v>31.0072</v>
      </c>
      <c r="H53" s="17">
        <f t="shared" si="3"/>
        <v>27.685</v>
      </c>
      <c r="I53" s="17">
        <v>24.5</v>
      </c>
    </row>
    <row r="54" spans="1:9" ht="15">
      <c r="A54" s="4">
        <v>41</v>
      </c>
      <c r="B54" s="19" t="s">
        <v>69</v>
      </c>
      <c r="C54" s="18">
        <v>500</v>
      </c>
      <c r="D54" s="18" t="s">
        <v>5</v>
      </c>
      <c r="E54" s="17">
        <f t="shared" si="0"/>
        <v>34.769196</v>
      </c>
      <c r="F54" s="17">
        <f t="shared" si="1"/>
        <v>31.60836</v>
      </c>
      <c r="G54" s="17">
        <f t="shared" si="2"/>
        <v>28.476</v>
      </c>
      <c r="H54" s="17">
        <f t="shared" si="3"/>
        <v>25.424999999999997</v>
      </c>
      <c r="I54" s="17">
        <v>22.5</v>
      </c>
    </row>
    <row r="55" spans="1:9" ht="15">
      <c r="A55" s="4">
        <v>42</v>
      </c>
      <c r="B55" s="19" t="s">
        <v>57</v>
      </c>
      <c r="C55" s="18">
        <v>350</v>
      </c>
      <c r="D55" s="18" t="s">
        <v>5</v>
      </c>
      <c r="E55" s="17">
        <f t="shared" si="0"/>
        <v>34.769196</v>
      </c>
      <c r="F55" s="17">
        <f t="shared" si="1"/>
        <v>31.60836</v>
      </c>
      <c r="G55" s="17">
        <f t="shared" si="2"/>
        <v>28.476</v>
      </c>
      <c r="H55" s="17">
        <f t="shared" si="3"/>
        <v>25.424999999999997</v>
      </c>
      <c r="I55" s="17">
        <v>22.5</v>
      </c>
    </row>
    <row r="56" spans="1:9" ht="15">
      <c r="A56" s="4">
        <v>43</v>
      </c>
      <c r="B56" s="19" t="s">
        <v>58</v>
      </c>
      <c r="C56" s="18">
        <v>250</v>
      </c>
      <c r="D56" s="18" t="s">
        <v>5</v>
      </c>
      <c r="E56" s="17">
        <f t="shared" si="0"/>
        <v>41.723035200000005</v>
      </c>
      <c r="F56" s="17">
        <f t="shared" si="1"/>
        <v>37.930032000000004</v>
      </c>
      <c r="G56" s="17">
        <f t="shared" si="2"/>
        <v>34.1712</v>
      </c>
      <c r="H56" s="17">
        <f t="shared" si="3"/>
        <v>30.509999999999998</v>
      </c>
      <c r="I56" s="17">
        <v>27</v>
      </c>
    </row>
    <row r="57" spans="1:9" ht="15">
      <c r="A57" s="4">
        <v>44</v>
      </c>
      <c r="B57" s="19" t="s">
        <v>59</v>
      </c>
      <c r="C57" s="18">
        <v>250</v>
      </c>
      <c r="D57" s="18" t="s">
        <v>5</v>
      </c>
      <c r="E57" s="17">
        <f t="shared" si="0"/>
        <v>46.35892800000001</v>
      </c>
      <c r="F57" s="17">
        <f t="shared" si="1"/>
        <v>42.14448000000001</v>
      </c>
      <c r="G57" s="17">
        <f t="shared" si="2"/>
        <v>37.968</v>
      </c>
      <c r="H57" s="17">
        <f t="shared" si="3"/>
        <v>33.9</v>
      </c>
      <c r="I57" s="17">
        <v>30</v>
      </c>
    </row>
    <row r="58" spans="1:9" ht="15">
      <c r="A58" s="4">
        <v>45</v>
      </c>
      <c r="B58" s="19" t="s">
        <v>60</v>
      </c>
      <c r="C58" s="18">
        <v>250</v>
      </c>
      <c r="D58" s="18" t="s">
        <v>5</v>
      </c>
      <c r="E58" s="17">
        <f t="shared" si="0"/>
        <v>47.904225600000004</v>
      </c>
      <c r="F58" s="17">
        <f t="shared" si="1"/>
        <v>43.549296</v>
      </c>
      <c r="G58" s="17">
        <f t="shared" si="2"/>
        <v>39.233599999999996</v>
      </c>
      <c r="H58" s="17">
        <f t="shared" si="3"/>
        <v>35.029999999999994</v>
      </c>
      <c r="I58" s="17">
        <v>31</v>
      </c>
    </row>
    <row r="59" spans="1:9" ht="15">
      <c r="A59" s="4">
        <v>46</v>
      </c>
      <c r="B59" s="19" t="s">
        <v>61</v>
      </c>
      <c r="C59" s="18">
        <v>250</v>
      </c>
      <c r="D59" s="18" t="s">
        <v>5</v>
      </c>
      <c r="E59" s="17">
        <f t="shared" si="0"/>
        <v>52.540118400000004</v>
      </c>
      <c r="F59" s="17">
        <f t="shared" si="1"/>
        <v>47.763744</v>
      </c>
      <c r="G59" s="17">
        <f t="shared" si="2"/>
        <v>43.0304</v>
      </c>
      <c r="H59" s="17">
        <f t="shared" si="3"/>
        <v>38.419999999999995</v>
      </c>
      <c r="I59" s="17">
        <v>34</v>
      </c>
    </row>
    <row r="60" spans="1:9" ht="15">
      <c r="A60" s="4">
        <v>47</v>
      </c>
      <c r="B60" s="19" t="s">
        <v>62</v>
      </c>
      <c r="C60" s="18">
        <v>250</v>
      </c>
      <c r="D60" s="18" t="s">
        <v>5</v>
      </c>
      <c r="E60" s="17">
        <f t="shared" si="0"/>
        <v>54.08541600000001</v>
      </c>
      <c r="F60" s="17">
        <f t="shared" si="1"/>
        <v>49.16856000000001</v>
      </c>
      <c r="G60" s="17">
        <f t="shared" si="2"/>
        <v>44.296</v>
      </c>
      <c r="H60" s="17">
        <f t="shared" si="3"/>
        <v>39.55</v>
      </c>
      <c r="I60" s="17">
        <v>35</v>
      </c>
    </row>
    <row r="61" spans="1:9" ht="15">
      <c r="A61" s="9"/>
      <c r="B61" s="39" t="s">
        <v>6</v>
      </c>
      <c r="C61" s="40"/>
      <c r="D61" s="40"/>
      <c r="E61" s="40"/>
      <c r="F61" s="40"/>
      <c r="G61" s="40"/>
      <c r="H61" s="40"/>
      <c r="I61" s="41"/>
    </row>
    <row r="62" spans="1:9" ht="15">
      <c r="A62" s="4">
        <v>48</v>
      </c>
      <c r="B62" s="19" t="s">
        <v>63</v>
      </c>
      <c r="C62" s="18">
        <v>84</v>
      </c>
      <c r="D62" s="18" t="s">
        <v>7</v>
      </c>
      <c r="E62" s="17">
        <f t="shared" si="0"/>
        <v>216.34166400000004</v>
      </c>
      <c r="F62" s="17">
        <f t="shared" si="1"/>
        <v>196.67424000000003</v>
      </c>
      <c r="G62" s="17">
        <f t="shared" si="2"/>
        <v>177.184</v>
      </c>
      <c r="H62" s="17">
        <f t="shared" si="3"/>
        <v>158.2</v>
      </c>
      <c r="I62" s="17">
        <v>140</v>
      </c>
    </row>
    <row r="63" spans="1:9" ht="15.75" customHeight="1">
      <c r="A63" s="4">
        <v>49</v>
      </c>
      <c r="B63" s="19" t="s">
        <v>64</v>
      </c>
      <c r="C63" s="18">
        <v>84</v>
      </c>
      <c r="D63" s="18" t="s">
        <v>7</v>
      </c>
      <c r="E63" s="17">
        <f t="shared" si="0"/>
        <v>216.34166400000004</v>
      </c>
      <c r="F63" s="17">
        <f t="shared" si="1"/>
        <v>196.67424000000003</v>
      </c>
      <c r="G63" s="17">
        <f t="shared" si="2"/>
        <v>177.184</v>
      </c>
      <c r="H63" s="17">
        <f t="shared" si="3"/>
        <v>158.2</v>
      </c>
      <c r="I63" s="17">
        <v>140</v>
      </c>
    </row>
    <row r="64" spans="1:9" ht="15.75" customHeight="1">
      <c r="A64" s="4">
        <v>50</v>
      </c>
      <c r="B64" s="19" t="s">
        <v>65</v>
      </c>
      <c r="C64" s="18">
        <v>124</v>
      </c>
      <c r="D64" s="18" t="s">
        <v>7</v>
      </c>
      <c r="E64" s="17">
        <f t="shared" si="0"/>
        <v>169.98273600000002</v>
      </c>
      <c r="F64" s="17">
        <f t="shared" si="1"/>
        <v>154.52976</v>
      </c>
      <c r="G64" s="17">
        <f t="shared" si="2"/>
        <v>139.216</v>
      </c>
      <c r="H64" s="17">
        <f t="shared" si="3"/>
        <v>124.29999999999998</v>
      </c>
      <c r="I64" s="17">
        <v>110</v>
      </c>
    </row>
    <row r="65" spans="1:9" ht="15.75" customHeight="1">
      <c r="A65" s="4">
        <v>51</v>
      </c>
      <c r="B65" s="19" t="s">
        <v>66</v>
      </c>
      <c r="C65" s="18">
        <v>124</v>
      </c>
      <c r="D65" s="18" t="s">
        <v>7</v>
      </c>
      <c r="E65" s="17">
        <f t="shared" si="0"/>
        <v>169.98273600000002</v>
      </c>
      <c r="F65" s="17">
        <f t="shared" si="1"/>
        <v>154.52976</v>
      </c>
      <c r="G65" s="17">
        <f t="shared" si="2"/>
        <v>139.216</v>
      </c>
      <c r="H65" s="17">
        <f t="shared" si="3"/>
        <v>124.29999999999998</v>
      </c>
      <c r="I65" s="17">
        <v>110</v>
      </c>
    </row>
    <row r="66" spans="1:9" ht="30" customHeight="1">
      <c r="A66" s="4">
        <v>52</v>
      </c>
      <c r="B66" s="19" t="s">
        <v>74</v>
      </c>
      <c r="C66" s="18">
        <v>100</v>
      </c>
      <c r="D66" s="18" t="s">
        <v>7</v>
      </c>
      <c r="E66" s="17">
        <f t="shared" si="0"/>
        <v>185.43571200000005</v>
      </c>
      <c r="F66" s="17">
        <f t="shared" si="1"/>
        <v>168.57792000000003</v>
      </c>
      <c r="G66" s="17">
        <f t="shared" si="2"/>
        <v>151.872</v>
      </c>
      <c r="H66" s="17">
        <f t="shared" si="3"/>
        <v>135.6</v>
      </c>
      <c r="I66" s="17">
        <v>120</v>
      </c>
    </row>
    <row r="67" spans="1:9" ht="15">
      <c r="A67" s="4">
        <v>53</v>
      </c>
      <c r="B67" s="19" t="s">
        <v>67</v>
      </c>
      <c r="C67" s="18">
        <v>84</v>
      </c>
      <c r="D67" s="18" t="s">
        <v>7</v>
      </c>
      <c r="E67" s="17">
        <f t="shared" si="0"/>
        <v>239.52112800000003</v>
      </c>
      <c r="F67" s="17">
        <f t="shared" si="1"/>
        <v>217.74648000000002</v>
      </c>
      <c r="G67" s="17">
        <f t="shared" si="2"/>
        <v>196.168</v>
      </c>
      <c r="H67" s="17">
        <f t="shared" si="3"/>
        <v>175.14999999999998</v>
      </c>
      <c r="I67" s="17">
        <v>155</v>
      </c>
    </row>
    <row r="68" spans="1:9" ht="15">
      <c r="A68" s="9"/>
      <c r="B68" s="39" t="s">
        <v>21</v>
      </c>
      <c r="C68" s="40"/>
      <c r="D68" s="40"/>
      <c r="E68" s="40"/>
      <c r="F68" s="40"/>
      <c r="G68" s="40"/>
      <c r="H68" s="40"/>
      <c r="I68" s="41"/>
    </row>
    <row r="69" spans="1:9" ht="15">
      <c r="A69" s="21">
        <v>54</v>
      </c>
      <c r="B69" s="22" t="s">
        <v>75</v>
      </c>
      <c r="C69" s="16">
        <v>72</v>
      </c>
      <c r="D69" s="16" t="s">
        <v>5</v>
      </c>
      <c r="E69" s="17">
        <f aca="true" t="shared" si="4" ref="E69:E78">F69*1.1</f>
        <v>316.78600800000004</v>
      </c>
      <c r="F69" s="17">
        <f aca="true" t="shared" si="5" ref="F69:F78">G69*1.11</f>
        <v>287.98728</v>
      </c>
      <c r="G69" s="17">
        <f aca="true" t="shared" si="6" ref="G69:G78">H69*1.12</f>
        <v>259.448</v>
      </c>
      <c r="H69" s="17">
        <f aca="true" t="shared" si="7" ref="H69:H78">I69*1.13</f>
        <v>231.64999999999998</v>
      </c>
      <c r="I69" s="20">
        <v>205</v>
      </c>
    </row>
    <row r="70" spans="1:9" ht="15">
      <c r="A70" s="21">
        <v>55</v>
      </c>
      <c r="B70" s="22" t="s">
        <v>76</v>
      </c>
      <c r="C70" s="16">
        <v>72</v>
      </c>
      <c r="D70" s="16" t="s">
        <v>5</v>
      </c>
      <c r="E70" s="17">
        <f t="shared" si="4"/>
        <v>316.78600800000004</v>
      </c>
      <c r="F70" s="17">
        <f t="shared" si="5"/>
        <v>287.98728</v>
      </c>
      <c r="G70" s="17">
        <f t="shared" si="6"/>
        <v>259.448</v>
      </c>
      <c r="H70" s="17">
        <f t="shared" si="7"/>
        <v>231.64999999999998</v>
      </c>
      <c r="I70" s="20">
        <v>205</v>
      </c>
    </row>
    <row r="71" spans="1:9" ht="15">
      <c r="A71" s="21">
        <v>56</v>
      </c>
      <c r="B71" s="22" t="s">
        <v>77</v>
      </c>
      <c r="C71" s="16">
        <v>72</v>
      </c>
      <c r="D71" s="16" t="s">
        <v>5</v>
      </c>
      <c r="E71" s="17">
        <f t="shared" si="4"/>
        <v>316.78600800000004</v>
      </c>
      <c r="F71" s="17">
        <f t="shared" si="5"/>
        <v>287.98728</v>
      </c>
      <c r="G71" s="17">
        <f t="shared" si="6"/>
        <v>259.448</v>
      </c>
      <c r="H71" s="17">
        <f t="shared" si="7"/>
        <v>231.64999999999998</v>
      </c>
      <c r="I71" s="20">
        <v>205</v>
      </c>
    </row>
    <row r="72" spans="1:9" ht="15">
      <c r="A72" s="21">
        <v>57</v>
      </c>
      <c r="B72" s="22" t="s">
        <v>78</v>
      </c>
      <c r="C72" s="16">
        <v>72</v>
      </c>
      <c r="D72" s="16" t="s">
        <v>5</v>
      </c>
      <c r="E72" s="17">
        <f t="shared" si="4"/>
        <v>316.78600800000004</v>
      </c>
      <c r="F72" s="17">
        <f t="shared" si="5"/>
        <v>287.98728</v>
      </c>
      <c r="G72" s="17">
        <f t="shared" si="6"/>
        <v>259.448</v>
      </c>
      <c r="H72" s="17">
        <f t="shared" si="7"/>
        <v>231.64999999999998</v>
      </c>
      <c r="I72" s="20">
        <v>205</v>
      </c>
    </row>
    <row r="73" spans="1:9" ht="15">
      <c r="A73" s="21">
        <v>58</v>
      </c>
      <c r="B73" s="22" t="s">
        <v>88</v>
      </c>
      <c r="C73" s="16">
        <v>72</v>
      </c>
      <c r="D73" s="16" t="s">
        <v>5</v>
      </c>
      <c r="E73" s="17">
        <f t="shared" si="4"/>
        <v>378.59791200000006</v>
      </c>
      <c r="F73" s="17">
        <f t="shared" si="5"/>
        <v>344.17992000000004</v>
      </c>
      <c r="G73" s="17">
        <f t="shared" si="6"/>
        <v>310.072</v>
      </c>
      <c r="H73" s="17">
        <f t="shared" si="7"/>
        <v>276.84999999999997</v>
      </c>
      <c r="I73" s="20">
        <v>245</v>
      </c>
    </row>
    <row r="74" spans="1:9" ht="15">
      <c r="A74" s="21">
        <v>59</v>
      </c>
      <c r="B74" s="22" t="s">
        <v>89</v>
      </c>
      <c r="C74" s="16">
        <v>72</v>
      </c>
      <c r="D74" s="16" t="s">
        <v>5</v>
      </c>
      <c r="E74" s="17">
        <f t="shared" si="4"/>
        <v>363.1449360000001</v>
      </c>
      <c r="F74" s="17">
        <f t="shared" si="5"/>
        <v>330.13176000000004</v>
      </c>
      <c r="G74" s="17">
        <f t="shared" si="6"/>
        <v>297.416</v>
      </c>
      <c r="H74" s="17">
        <f t="shared" si="7"/>
        <v>265.54999999999995</v>
      </c>
      <c r="I74" s="20">
        <v>235</v>
      </c>
    </row>
    <row r="75" spans="1:9" ht="15">
      <c r="A75" s="21">
        <v>60</v>
      </c>
      <c r="B75" s="22" t="s">
        <v>79</v>
      </c>
      <c r="C75" s="16">
        <v>72</v>
      </c>
      <c r="D75" s="16" t="s">
        <v>5</v>
      </c>
      <c r="E75" s="17">
        <f t="shared" si="4"/>
        <v>285.880056</v>
      </c>
      <c r="F75" s="17">
        <f t="shared" si="5"/>
        <v>259.89096</v>
      </c>
      <c r="G75" s="17">
        <f t="shared" si="6"/>
        <v>234.136</v>
      </c>
      <c r="H75" s="17">
        <f t="shared" si="7"/>
        <v>209.04999999999998</v>
      </c>
      <c r="I75" s="20">
        <v>185</v>
      </c>
    </row>
    <row r="76" spans="1:9" ht="15">
      <c r="A76" s="21">
        <v>61</v>
      </c>
      <c r="B76" s="22" t="s">
        <v>80</v>
      </c>
      <c r="C76" s="16">
        <v>72</v>
      </c>
      <c r="D76" s="16" t="s">
        <v>5</v>
      </c>
      <c r="E76" s="17">
        <f t="shared" si="4"/>
        <v>285.880056</v>
      </c>
      <c r="F76" s="17">
        <f t="shared" si="5"/>
        <v>259.89096</v>
      </c>
      <c r="G76" s="17">
        <f t="shared" si="6"/>
        <v>234.136</v>
      </c>
      <c r="H76" s="17">
        <f t="shared" si="7"/>
        <v>209.04999999999998</v>
      </c>
      <c r="I76" s="20">
        <v>185</v>
      </c>
    </row>
    <row r="77" spans="1:9" ht="15">
      <c r="A77" s="21">
        <v>62</v>
      </c>
      <c r="B77" s="22" t="s">
        <v>81</v>
      </c>
      <c r="C77" s="16">
        <v>72</v>
      </c>
      <c r="D77" s="16" t="s">
        <v>5</v>
      </c>
      <c r="E77" s="17">
        <f t="shared" si="4"/>
        <v>285.880056</v>
      </c>
      <c r="F77" s="17">
        <f t="shared" si="5"/>
        <v>259.89096</v>
      </c>
      <c r="G77" s="17">
        <f t="shared" si="6"/>
        <v>234.136</v>
      </c>
      <c r="H77" s="17">
        <f t="shared" si="7"/>
        <v>209.04999999999998</v>
      </c>
      <c r="I77" s="20">
        <v>185</v>
      </c>
    </row>
    <row r="78" spans="1:9" ht="15">
      <c r="A78" s="21">
        <v>63</v>
      </c>
      <c r="B78" s="22" t="s">
        <v>0</v>
      </c>
      <c r="C78" s="16">
        <v>72</v>
      </c>
      <c r="D78" s="16" t="s">
        <v>5</v>
      </c>
      <c r="E78" s="17">
        <f t="shared" si="4"/>
        <v>309.0595200000001</v>
      </c>
      <c r="F78" s="17">
        <f t="shared" si="5"/>
        <v>280.96320000000003</v>
      </c>
      <c r="G78" s="17">
        <f t="shared" si="6"/>
        <v>253.12</v>
      </c>
      <c r="H78" s="17">
        <f t="shared" si="7"/>
        <v>225.99999999999997</v>
      </c>
      <c r="I78" s="17">
        <v>200</v>
      </c>
    </row>
    <row r="79" spans="1:9" ht="12.75" customHeight="1">
      <c r="A79" s="9"/>
      <c r="B79" s="39" t="s">
        <v>8</v>
      </c>
      <c r="C79" s="40"/>
      <c r="D79" s="40"/>
      <c r="E79" s="40"/>
      <c r="F79" s="40"/>
      <c r="G79" s="40"/>
      <c r="H79" s="40"/>
      <c r="I79" s="41"/>
    </row>
    <row r="80" spans="1:9" ht="15">
      <c r="A80" s="4">
        <v>64</v>
      </c>
      <c r="B80" s="2" t="s">
        <v>9</v>
      </c>
      <c r="C80" s="16">
        <v>25</v>
      </c>
      <c r="D80" s="16" t="s">
        <v>5</v>
      </c>
      <c r="E80" s="17">
        <f>F80*1.1</f>
        <v>256.51940160000004</v>
      </c>
      <c r="F80" s="17">
        <f>G80*1.11</f>
        <v>233.199456</v>
      </c>
      <c r="G80" s="17">
        <f>H80*1.12</f>
        <v>210.0896</v>
      </c>
      <c r="H80" s="17">
        <f>I80*1.13</f>
        <v>187.57999999999998</v>
      </c>
      <c r="I80" s="17">
        <v>166</v>
      </c>
    </row>
    <row r="81" spans="1:9" ht="15">
      <c r="A81" s="4">
        <v>65</v>
      </c>
      <c r="B81" s="2" t="s">
        <v>10</v>
      </c>
      <c r="C81" s="16">
        <v>25</v>
      </c>
      <c r="D81" s="16" t="s">
        <v>5</v>
      </c>
      <c r="E81" s="17">
        <f aca="true" t="shared" si="8" ref="E81:E87">F81*1.1</f>
        <v>239.52112800000003</v>
      </c>
      <c r="F81" s="17">
        <f aca="true" t="shared" si="9" ref="F81:F87">G81*1.11</f>
        <v>217.74648000000002</v>
      </c>
      <c r="G81" s="17">
        <f aca="true" t="shared" si="10" ref="G81:G87">H81*1.12</f>
        <v>196.168</v>
      </c>
      <c r="H81" s="17">
        <f aca="true" t="shared" si="11" ref="H81:H87">I81*1.13</f>
        <v>175.14999999999998</v>
      </c>
      <c r="I81" s="17">
        <v>155</v>
      </c>
    </row>
    <row r="82" spans="1:9" ht="15">
      <c r="A82" s="4">
        <v>66</v>
      </c>
      <c r="B82" s="2" t="s">
        <v>11</v>
      </c>
      <c r="C82" s="16">
        <v>25</v>
      </c>
      <c r="D82" s="16" t="s">
        <v>5</v>
      </c>
      <c r="E82" s="17">
        <f t="shared" si="8"/>
        <v>268.8817824</v>
      </c>
      <c r="F82" s="17">
        <f t="shared" si="9"/>
        <v>244.437984</v>
      </c>
      <c r="G82" s="17">
        <f t="shared" si="10"/>
        <v>220.21439999999998</v>
      </c>
      <c r="H82" s="17">
        <f t="shared" si="11"/>
        <v>196.61999999999998</v>
      </c>
      <c r="I82" s="17">
        <v>174</v>
      </c>
    </row>
    <row r="83" spans="1:9" ht="15">
      <c r="A83" s="4">
        <v>67</v>
      </c>
      <c r="B83" s="2" t="s">
        <v>12</v>
      </c>
      <c r="C83" s="16">
        <v>25</v>
      </c>
      <c r="D83" s="16" t="s">
        <v>5</v>
      </c>
      <c r="E83" s="17">
        <f t="shared" si="8"/>
        <v>301.333032</v>
      </c>
      <c r="F83" s="17">
        <f t="shared" si="9"/>
        <v>273.93912</v>
      </c>
      <c r="G83" s="17">
        <f t="shared" si="10"/>
        <v>246.79199999999997</v>
      </c>
      <c r="H83" s="17">
        <f t="shared" si="11"/>
        <v>220.34999999999997</v>
      </c>
      <c r="I83" s="17">
        <v>195</v>
      </c>
    </row>
    <row r="84" spans="1:9" ht="15">
      <c r="A84" s="4">
        <v>68</v>
      </c>
      <c r="B84" s="2" t="s">
        <v>13</v>
      </c>
      <c r="C84" s="16">
        <v>25</v>
      </c>
      <c r="D84" s="16" t="s">
        <v>5</v>
      </c>
      <c r="E84" s="17">
        <f t="shared" si="8"/>
        <v>256.51940160000004</v>
      </c>
      <c r="F84" s="17">
        <f t="shared" si="9"/>
        <v>233.199456</v>
      </c>
      <c r="G84" s="17">
        <f t="shared" si="10"/>
        <v>210.0896</v>
      </c>
      <c r="H84" s="17">
        <f t="shared" si="11"/>
        <v>187.57999999999998</v>
      </c>
      <c r="I84" s="17">
        <v>166</v>
      </c>
    </row>
    <row r="85" spans="1:9" ht="12.75" customHeight="1">
      <c r="A85" s="10"/>
      <c r="B85" s="42" t="s">
        <v>14</v>
      </c>
      <c r="C85" s="43"/>
      <c r="D85" s="43"/>
      <c r="E85" s="43"/>
      <c r="F85" s="43"/>
      <c r="G85" s="43"/>
      <c r="H85" s="43"/>
      <c r="I85" s="44"/>
    </row>
    <row r="86" spans="1:9" ht="14.25" customHeight="1">
      <c r="A86" s="4">
        <v>69</v>
      </c>
      <c r="B86" s="2" t="s">
        <v>14</v>
      </c>
      <c r="C86" s="16">
        <v>75</v>
      </c>
      <c r="D86" s="16" t="s">
        <v>7</v>
      </c>
      <c r="E86" s="17">
        <f t="shared" si="8"/>
        <v>724.960916064</v>
      </c>
      <c r="F86" s="17">
        <f t="shared" si="9"/>
        <v>659.05537824</v>
      </c>
      <c r="G86" s="17">
        <f t="shared" si="10"/>
        <v>593.7435839999999</v>
      </c>
      <c r="H86" s="17">
        <f t="shared" si="11"/>
        <v>530.1281999999999</v>
      </c>
      <c r="I86" s="17">
        <v>469.14</v>
      </c>
    </row>
    <row r="87" spans="1:9" ht="14.25" customHeight="1">
      <c r="A87" s="4">
        <v>70</v>
      </c>
      <c r="B87" s="2" t="s">
        <v>82</v>
      </c>
      <c r="C87" s="16">
        <v>1125</v>
      </c>
      <c r="D87" s="16" t="s">
        <v>5</v>
      </c>
      <c r="E87" s="17">
        <f t="shared" si="8"/>
        <v>214.64183664000004</v>
      </c>
      <c r="F87" s="17">
        <f t="shared" si="9"/>
        <v>195.12894240000003</v>
      </c>
      <c r="G87" s="17">
        <f t="shared" si="10"/>
        <v>175.79184</v>
      </c>
      <c r="H87" s="17">
        <f t="shared" si="11"/>
        <v>156.957</v>
      </c>
      <c r="I87" s="20">
        <v>138.9</v>
      </c>
    </row>
    <row r="88" spans="1:9" ht="14.25" customHeight="1">
      <c r="A88" s="34"/>
      <c r="B88" s="35"/>
      <c r="C88" s="36"/>
      <c r="D88" s="36"/>
      <c r="E88" s="37"/>
      <c r="F88" s="37"/>
      <c r="G88" s="37"/>
      <c r="H88" s="37"/>
      <c r="I88" s="38"/>
    </row>
    <row r="89" spans="1:2" ht="15">
      <c r="A89" s="32"/>
      <c r="B89" s="12" t="s">
        <v>18</v>
      </c>
    </row>
    <row r="90" spans="1:2" ht="15">
      <c r="A90" s="32"/>
      <c r="B90" s="12"/>
    </row>
    <row r="91" spans="1:2" ht="15">
      <c r="A91" s="32"/>
      <c r="B91" s="12" t="s">
        <v>90</v>
      </c>
    </row>
    <row r="92" spans="1:2" ht="15">
      <c r="A92" s="32"/>
      <c r="B92" s="12"/>
    </row>
    <row r="93" spans="1:2" ht="15">
      <c r="A93" s="32"/>
      <c r="B93" s="12"/>
    </row>
    <row r="94" spans="1:2" ht="15">
      <c r="A94" s="32"/>
      <c r="B94" s="12"/>
    </row>
    <row r="95" ht="15">
      <c r="B95" s="12"/>
    </row>
    <row r="96" spans="2:8" ht="15.75">
      <c r="B96" s="13" t="s">
        <v>19</v>
      </c>
      <c r="G96" s="3" t="s">
        <v>20</v>
      </c>
      <c r="H96" s="3"/>
    </row>
  </sheetData>
  <sheetProtection/>
  <mergeCells count="11">
    <mergeCell ref="B51:I51"/>
    <mergeCell ref="B61:I61"/>
    <mergeCell ref="B68:I68"/>
    <mergeCell ref="B79:I79"/>
    <mergeCell ref="B85:I85"/>
    <mergeCell ref="A1:I1"/>
    <mergeCell ref="A2:I2"/>
    <mergeCell ref="B9:I9"/>
    <mergeCell ref="B15:I15"/>
    <mergeCell ref="B27:I27"/>
    <mergeCell ref="B39:I39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7" sqref="I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usr</cp:lastModifiedBy>
  <cp:lastPrinted>2024-01-25T08:37:55Z</cp:lastPrinted>
  <dcterms:created xsi:type="dcterms:W3CDTF">2017-10-09T05:40:34Z</dcterms:created>
  <dcterms:modified xsi:type="dcterms:W3CDTF">2024-01-25T08:39:47Z</dcterms:modified>
  <cp:category/>
  <cp:version/>
  <cp:contentType/>
  <cp:contentStatus/>
</cp:coreProperties>
</file>